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gl-my.sharepoint.com/personal/sunny_grover_spglobal_com/Documents/MSF Releases/SPGI Toolkit Rebranding/"/>
    </mc:Choice>
  </mc:AlternateContent>
  <xr:revisionPtr revIDLastSave="6" documentId="13_ncr:1_{2270DB38-A5C0-4D0D-950C-DF0DD01CEDA5}" xr6:coauthVersionLast="47" xr6:coauthVersionMax="47" xr10:uidLastSave="{52C6F561-7855-4820-8C22-3A889115D0C6}"/>
  <bookViews>
    <workbookView xWindow="-28920" yWindow="15" windowWidth="23280" windowHeight="12600" xr2:uid="{00000000-000D-0000-FFFF-FFFF00000000}"/>
  </bookViews>
  <sheets>
    <sheet name="Quick Start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'Quick Start'!$C$9:$ER$197</definedName>
    <definedName name="all_sectors">[1]Sheet2!$A$22:$A$32</definedName>
    <definedName name="banks">'[2]Insert Baskets'!#REF!</definedName>
    <definedName name="bp_percent">#REF!</definedName>
    <definedName name="collateral">#REF!</definedName>
    <definedName name="Columns">#REF!</definedName>
    <definedName name="dates">[1]Sheet2!$A$16:$A$20</definedName>
    <definedName name="DELTAS">#REF!</definedName>
    <definedName name="div">#REF!</definedName>
    <definedName name="IDTYPE">[3]Sheet2!$A$2:$A$6</definedName>
    <definedName name="insurance">'[2]Insert Baskets'!#REF!</definedName>
    <definedName name="macro23">#REF!</definedName>
    <definedName name="Market">#REF!</definedName>
    <definedName name="NewFields">[4]Sheet2!$B$9:$B$14</definedName>
    <definedName name="parameters1">#REF!</definedName>
    <definedName name="portfolio3">#REF!</definedName>
    <definedName name="real">'[2]Insert Baskets'!#REF!</definedName>
    <definedName name="sector_select">#REF!</definedName>
    <definedName name="spec">'[2]Insert Baskets'!#REF!</definedName>
    <definedName name="term">#REF!</definedName>
    <definedName name="vwa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C7" i="2"/>
  <c r="C20" i="2"/>
  <c r="C8" i="2"/>
  <c r="C9" i="2"/>
  <c r="C11" i="2"/>
  <c r="C10" i="2"/>
  <c r="C12" i="2"/>
  <c r="C6" i="2"/>
  <c r="C13" i="2"/>
</calcChain>
</file>

<file path=xl/sharedStrings.xml><?xml version="1.0" encoding="utf-8"?>
<sst xmlns="http://schemas.openxmlformats.org/spreadsheetml/2006/main" count="14" uniqueCount="14">
  <si>
    <t>Function checker</t>
  </si>
  <si>
    <t>Enter a Ticker</t>
  </si>
  <si>
    <t>Latest Available Date</t>
  </si>
  <si>
    <t>Server URL</t>
  </si>
  <si>
    <t>UserName</t>
  </si>
  <si>
    <t>Sessionstart</t>
  </si>
  <si>
    <t>Client Build Version</t>
  </si>
  <si>
    <t>Client API Version</t>
  </si>
  <si>
    <t>Server API Version</t>
  </si>
  <si>
    <t>c</t>
  </si>
  <si>
    <t>Client Type</t>
  </si>
  <si>
    <t>System Information</t>
  </si>
  <si>
    <t>Lendable Value</t>
  </si>
  <si>
    <t>S&amp;P Global Toolkit Checker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</si>
</sst>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0.000"/>
    <numFmt numFmtId="166" formatCode="d/m/yy;@"/>
    <numFmt numFmtId="167" formatCode="_-* #,##0.0_-;\-* #,##0.0_-;_-* &quot;-&quot;?_-;_-@_-"/>
    <numFmt numFmtId="168" formatCode="_-* #,##0_-;\-* #,##0_-;_-* &quot;-&quot;?_-;_-@_-"/>
    <numFmt numFmtId="169" formatCode="[$-809]dd\ mmmm\ yyyy;@"/>
    <numFmt numFmtId="170" formatCode="dd\ mmmyy"/>
    <numFmt numFmtId="171" formatCode="dd\ mmmyy\ hh:mm"/>
    <numFmt numFmtId="172" formatCode="dd/mmm/yyyy"/>
  </numFmts>
  <fonts count="41" x14ac:knownFonts="1">
    <font>
      <sz val="10"/>
      <color theme="1"/>
      <name val="Arial"/>
      <family val="2"/>
    </font>
    <font>
      <sz val="8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Tahoma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6"/>
      <color indexed="24"/>
      <name val="Trebuchet MS"/>
      <family val="2"/>
    </font>
    <font>
      <b/>
      <sz val="10"/>
      <color indexed="24"/>
      <name val="Trebuchet MS"/>
      <family val="2"/>
    </font>
    <font>
      <sz val="16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b/>
      <sz val="11"/>
      <color indexed="9"/>
      <name val="Trebuchet MS"/>
      <family val="2"/>
    </font>
    <font>
      <sz val="11"/>
      <name val="Trebuchet MS"/>
      <family val="2"/>
    </font>
    <font>
      <sz val="11"/>
      <color indexed="9"/>
      <name val="Trebuchet MS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name val="Trebuchet MS"/>
      <family val="2"/>
    </font>
    <font>
      <b/>
      <sz val="9"/>
      <color indexed="24"/>
      <name val="Trebuchet MS"/>
      <family val="2"/>
    </font>
    <font>
      <b/>
      <sz val="1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9"/>
      <color rgb="FF236192"/>
      <name val="Arial"/>
      <family val="2"/>
    </font>
    <font>
      <sz val="9"/>
      <color theme="1"/>
      <name val="Arial"/>
      <family val="2"/>
    </font>
    <font>
      <b/>
      <sz val="9"/>
      <color theme="7"/>
      <name val="Arial"/>
      <family val="2"/>
    </font>
    <font>
      <b/>
      <sz val="12"/>
      <color theme="7"/>
      <name val="Arial"/>
      <family val="2"/>
    </font>
    <font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24"/>
      <color rgb="FFD6002A"/>
      <name val="Calibri"/>
      <family val="2"/>
      <scheme val="minor"/>
    </font>
    <font>
      <b/>
      <sz val="12"/>
      <color rgb="FFD6002A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D6E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37"/>
      </left>
      <right/>
      <top style="thin">
        <color indexed="37"/>
      </top>
      <bottom style="thin">
        <color indexed="37"/>
      </bottom>
      <diagonal/>
    </border>
    <border>
      <left/>
      <right/>
      <top/>
      <bottom style="thin">
        <color indexed="64"/>
      </bottom>
      <diagonal/>
    </border>
    <border>
      <left style="thin">
        <color indexed="37"/>
      </left>
      <right style="thin">
        <color indexed="37"/>
      </right>
      <top style="thin">
        <color indexed="37"/>
      </top>
      <bottom style="thin">
        <color indexed="37"/>
      </bottom>
      <diagonal/>
    </border>
    <border>
      <left style="medium">
        <color indexed="38"/>
      </left>
      <right style="thin">
        <color indexed="38"/>
      </right>
      <top style="thin">
        <color indexed="22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rgb="FFBFBFBF"/>
      </top>
      <bottom style="thin">
        <color theme="3" tint="0.59999389629810485"/>
      </bottom>
      <diagonal/>
    </border>
    <border>
      <left/>
      <right/>
      <top/>
      <bottom style="thin">
        <color theme="1" tint="0.34998626667073579"/>
      </bottom>
      <diagonal/>
    </border>
  </borders>
  <cellStyleXfs count="50">
    <xf numFmtId="0" fontId="0" fillId="0" borderId="0"/>
    <xf numFmtId="0" fontId="21" fillId="2" borderId="0"/>
    <xf numFmtId="0" fontId="22" fillId="3" borderId="0">
      <alignment vertical="center"/>
    </xf>
    <xf numFmtId="0" fontId="23" fillId="4" borderId="0"/>
    <xf numFmtId="0" fontId="23" fillId="4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1" fillId="5" borderId="0">
      <protection locked="0"/>
    </xf>
    <xf numFmtId="170" fontId="21" fillId="0" borderId="0" applyFont="0" applyFill="0" applyBorder="0" applyAlignment="0" applyProtection="0"/>
    <xf numFmtId="171" fontId="24" fillId="4" borderId="0" applyFont="0" applyFill="0" applyBorder="0" applyAlignment="0" applyProtection="0">
      <alignment vertical="center"/>
    </xf>
    <xf numFmtId="0" fontId="25" fillId="6" borderId="0"/>
    <xf numFmtId="0" fontId="3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5" fontId="31" fillId="11" borderId="7">
      <alignment horizontal="right"/>
    </xf>
    <xf numFmtId="3" fontId="33" fillId="12" borderId="8">
      <alignment horizontal="left"/>
      <protection locked="0"/>
    </xf>
    <xf numFmtId="0" fontId="26" fillId="2" borderId="0"/>
    <xf numFmtId="0" fontId="27" fillId="7" borderId="1">
      <protection locked="0"/>
    </xf>
    <xf numFmtId="0" fontId="14" fillId="0" borderId="0"/>
    <xf numFmtId="0" fontId="14" fillId="8" borderId="2" applyFont="0" applyFill="0" applyBorder="0" applyAlignment="0">
      <alignment horizontal="left"/>
    </xf>
    <xf numFmtId="0" fontId="15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4" borderId="0"/>
    <xf numFmtId="0" fontId="23" fillId="9" borderId="0"/>
    <xf numFmtId="0" fontId="24" fillId="4" borderId="0"/>
    <xf numFmtId="0" fontId="30" fillId="0" borderId="3"/>
    <xf numFmtId="0" fontId="21" fillId="4" borderId="0"/>
    <xf numFmtId="0" fontId="34" fillId="0" borderId="8">
      <alignment horizontal="right"/>
    </xf>
    <xf numFmtId="0" fontId="33" fillId="0" borderId="8">
      <alignment horizontal="left"/>
    </xf>
    <xf numFmtId="0" fontId="24" fillId="4" borderId="0"/>
    <xf numFmtId="15" fontId="28" fillId="0" borderId="0" applyNumberFormat="0">
      <alignment horizontal="left" vertical="center"/>
    </xf>
    <xf numFmtId="49" fontId="11" fillId="8" borderId="4">
      <alignment horizontal="left" vertical="center"/>
    </xf>
    <xf numFmtId="49" fontId="1" fillId="8" borderId="5" applyBorder="0"/>
    <xf numFmtId="0" fontId="1" fillId="8" borderId="5" applyBorder="0"/>
    <xf numFmtId="49" fontId="1" fillId="8" borderId="5" applyBorder="0"/>
    <xf numFmtId="0" fontId="17" fillId="8" borderId="6" applyBorder="0">
      <alignment horizontal="left" wrapText="1"/>
    </xf>
    <xf numFmtId="0" fontId="11" fillId="10" borderId="0">
      <alignment vertical="center"/>
    </xf>
    <xf numFmtId="0" fontId="29" fillId="10" borderId="0">
      <alignment vertical="center"/>
    </xf>
    <xf numFmtId="0" fontId="10" fillId="10" borderId="0">
      <alignment horizontal="center" vertical="center"/>
    </xf>
    <xf numFmtId="0" fontId="1" fillId="0" borderId="5" applyBorder="0"/>
    <xf numFmtId="0" fontId="17" fillId="8" borderId="2" applyFill="0" applyBorder="0" applyAlignment="0">
      <alignment horizontal="left"/>
    </xf>
  </cellStyleXfs>
  <cellXfs count="3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9" fillId="0" borderId="0" xfId="15" applyFont="1" applyAlignment="1" applyProtection="1"/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23" applyFont="1"/>
    <xf numFmtId="0" fontId="7" fillId="0" borderId="0" xfId="0" quotePrefix="1" applyFont="1"/>
    <xf numFmtId="165" fontId="12" fillId="0" borderId="0" xfId="0" applyNumberFormat="1" applyFont="1" applyAlignment="1">
      <alignment horizontal="right"/>
    </xf>
    <xf numFmtId="0" fontId="16" fillId="10" borderId="0" xfId="22" applyFont="1" applyFill="1" applyBorder="1" applyAlignment="1"/>
    <xf numFmtId="0" fontId="16" fillId="0" borderId="0" xfId="22" applyFont="1" applyFill="1" applyBorder="1" applyAlignment="1"/>
    <xf numFmtId="166" fontId="16" fillId="0" borderId="0" xfId="22" applyNumberFormat="1" applyFont="1" applyFill="1" applyBorder="1" applyAlignment="1"/>
    <xf numFmtId="167" fontId="16" fillId="10" borderId="0" xfId="22" applyNumberFormat="1" applyFont="1" applyFill="1" applyBorder="1" applyAlignment="1"/>
    <xf numFmtId="168" fontId="16" fillId="10" borderId="0" xfId="22" applyNumberFormat="1" applyFont="1" applyFill="1" applyBorder="1" applyAlignment="1"/>
    <xf numFmtId="9" fontId="16" fillId="10" borderId="0" xfId="25" applyFont="1" applyFill="1" applyBorder="1" applyAlignment="1"/>
    <xf numFmtId="10" fontId="16" fillId="10" borderId="0" xfId="25" applyNumberFormat="1" applyFont="1" applyFill="1" applyBorder="1" applyAlignment="1"/>
    <xf numFmtId="169" fontId="16" fillId="10" borderId="0" xfId="22" applyNumberFormat="1" applyFont="1" applyFill="1" applyBorder="1" applyAlignment="1"/>
    <xf numFmtId="0" fontId="18" fillId="0" borderId="0" xfId="22" applyFont="1" applyFill="1" applyBorder="1" applyAlignment="1">
      <alignment horizontal="center" vertical="top" wrapText="1"/>
    </xf>
    <xf numFmtId="0" fontId="20" fillId="0" borderId="0" xfId="22" applyFont="1" applyFill="1" applyBorder="1" applyAlignment="1">
      <alignment vertical="top" wrapText="1"/>
    </xf>
    <xf numFmtId="0" fontId="19" fillId="0" borderId="0" xfId="22" applyFont="1" applyFill="1" applyBorder="1" applyAlignment="1"/>
    <xf numFmtId="0" fontId="19" fillId="0" borderId="0" xfId="21" applyFont="1"/>
    <xf numFmtId="169" fontId="19" fillId="0" borderId="0" xfId="25" applyNumberFormat="1" applyFont="1" applyFill="1" applyBorder="1" applyAlignment="1"/>
    <xf numFmtId="1" fontId="19" fillId="0" borderId="0" xfId="25" applyNumberFormat="1" applyFont="1" applyFill="1" applyBorder="1" applyAlignment="1"/>
    <xf numFmtId="10" fontId="19" fillId="0" borderId="0" xfId="22" applyNumberFormat="1" applyFont="1" applyFill="1" applyBorder="1" applyAlignment="1"/>
    <xf numFmtId="2" fontId="6" fillId="0" borderId="0" xfId="0" applyNumberFormat="1" applyFont="1" applyAlignment="1">
      <alignment horizontal="left"/>
    </xf>
    <xf numFmtId="0" fontId="35" fillId="0" borderId="8" xfId="37" applyFont="1">
      <alignment horizontal="left"/>
    </xf>
    <xf numFmtId="0" fontId="36" fillId="0" borderId="10" xfId="0" applyFont="1" applyBorder="1" applyAlignment="1">
      <alignment horizontal="left"/>
    </xf>
    <xf numFmtId="3" fontId="35" fillId="0" borderId="8" xfId="18" applyFont="1" applyFill="1">
      <alignment horizontal="left"/>
      <protection locked="0"/>
    </xf>
    <xf numFmtId="172" fontId="37" fillId="0" borderId="8" xfId="36" applyNumberFormat="1" applyFont="1" applyAlignment="1">
      <alignment horizontal="left"/>
    </xf>
    <xf numFmtId="14" fontId="37" fillId="0" borderId="8" xfId="36" applyNumberFormat="1" applyFont="1" applyAlignment="1">
      <alignment horizontal="left"/>
    </xf>
    <xf numFmtId="0" fontId="37" fillId="14" borderId="8" xfId="17" applyNumberFormat="1" applyFont="1" applyFill="1" applyBorder="1" applyAlignment="1">
      <alignment horizontal="left"/>
    </xf>
    <xf numFmtId="0" fontId="38" fillId="0" borderId="10" xfId="0" applyFont="1" applyBorder="1" applyAlignment="1">
      <alignment horizontal="left"/>
    </xf>
    <xf numFmtId="3" fontId="37" fillId="0" borderId="8" xfId="24" applyNumberFormat="1" applyFont="1" applyFill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30" fillId="0" borderId="11" xfId="34" applyBorder="1"/>
    <xf numFmtId="0" fontId="39" fillId="13" borderId="0" xfId="21" applyFont="1" applyFill="1" applyAlignment="1">
      <alignment horizontal="left" vertical="center"/>
    </xf>
    <xf numFmtId="0" fontId="40" fillId="0" borderId="11" xfId="34" applyFont="1" applyBorder="1"/>
  </cellXfs>
  <cellStyles count="50">
    <cellStyle name="background" xfId="1" xr:uid="{00000000-0005-0000-0000-000000000000}"/>
    <cellStyle name="banner" xfId="2" xr:uid="{00000000-0005-0000-0000-000001000000}"/>
    <cellStyle name="calc" xfId="3" xr:uid="{00000000-0005-0000-0000-000002000000}"/>
    <cellStyle name="calculated" xfId="4" xr:uid="{00000000-0005-0000-0000-000003000000}"/>
    <cellStyle name="Comma 2" xfId="5" xr:uid="{00000000-0005-0000-0000-000004000000}"/>
    <cellStyle name="Comma 3" xfId="6" xr:uid="{00000000-0005-0000-0000-000005000000}"/>
    <cellStyle name="Comma 4" xfId="7" xr:uid="{00000000-0005-0000-0000-000006000000}"/>
    <cellStyle name="Comma 5" xfId="8" xr:uid="{00000000-0005-0000-0000-000007000000}"/>
    <cellStyle name="Comma 6" xfId="9" xr:uid="{00000000-0005-0000-0000-000008000000}"/>
    <cellStyle name="Comma 7" xfId="10" xr:uid="{00000000-0005-0000-0000-000009000000}"/>
    <cellStyle name="data_3000" xfId="11" xr:uid="{00000000-0005-0000-0000-00000A000000}"/>
    <cellStyle name="date" xfId="12" xr:uid="{00000000-0005-0000-0000-00000B000000}"/>
    <cellStyle name="datetime" xfId="13" xr:uid="{00000000-0005-0000-0000-00000C000000}"/>
    <cellStyle name="Header" xfId="14" xr:uid="{00000000-0005-0000-0000-00000D000000}"/>
    <cellStyle name="Hyperlink" xfId="15" builtinId="8"/>
    <cellStyle name="Hyperlink 2" xfId="16" xr:uid="{00000000-0005-0000-0000-00000F000000}"/>
    <cellStyle name="InputCell" xfId="17" xr:uid="{00000000-0005-0000-0000-000010000000}"/>
    <cellStyle name="InputLabelOddRow" xfId="18" xr:uid="{00000000-0005-0000-0000-000011000000}"/>
    <cellStyle name="label" xfId="19" xr:uid="{00000000-0005-0000-0000-000012000000}"/>
    <cellStyle name="main_input" xfId="20" xr:uid="{00000000-0005-0000-0000-000013000000}"/>
    <cellStyle name="Normal" xfId="0" builtinId="0"/>
    <cellStyle name="Normal 2" xfId="21" xr:uid="{00000000-0005-0000-0000-000015000000}"/>
    <cellStyle name="Normal_Portfolio" xfId="22" xr:uid="{00000000-0005-0000-0000-000016000000}"/>
    <cellStyle name="Normal_SL toolkit portfolio" xfId="23" xr:uid="{00000000-0005-0000-0000-000017000000}"/>
    <cellStyle name="Percent" xfId="24" builtinId="5"/>
    <cellStyle name="Percent 2" xfId="25" xr:uid="{00000000-0005-0000-0000-000019000000}"/>
    <cellStyle name="Percent 3" xfId="26" xr:uid="{00000000-0005-0000-0000-00001A000000}"/>
    <cellStyle name="Percent 4" xfId="27" xr:uid="{00000000-0005-0000-0000-00001B000000}"/>
    <cellStyle name="Percent 5" xfId="28" xr:uid="{00000000-0005-0000-0000-00001C000000}"/>
    <cellStyle name="Percent 6" xfId="29" xr:uid="{00000000-0005-0000-0000-00001D000000}"/>
    <cellStyle name="Percent 7" xfId="30" xr:uid="{00000000-0005-0000-0000-00001E000000}"/>
    <cellStyle name="realtime" xfId="31" xr:uid="{00000000-0005-0000-0000-00001F000000}"/>
    <cellStyle name="result" xfId="32" xr:uid="{00000000-0005-0000-0000-000020000000}"/>
    <cellStyle name="rt" xfId="33" xr:uid="{00000000-0005-0000-0000-000021000000}"/>
    <cellStyle name="SectionHeading" xfId="34" xr:uid="{00000000-0005-0000-0000-000022000000}"/>
    <cellStyle name="static" xfId="35" xr:uid="{00000000-0005-0000-0000-000023000000}"/>
    <cellStyle name="TableDataCell" xfId="36" xr:uid="{00000000-0005-0000-0000-000024000000}"/>
    <cellStyle name="TableRowLabel" xfId="37" xr:uid="{00000000-0005-0000-0000-000025000000}"/>
    <cellStyle name="text" xfId="38" xr:uid="{00000000-0005-0000-0000-000026000000}"/>
    <cellStyle name="Toolkit - Data Field" xfId="39" xr:uid="{00000000-0005-0000-0000-000027000000}"/>
    <cellStyle name="Toolkit - Editable Field" xfId="40" xr:uid="{00000000-0005-0000-0000-000028000000}"/>
    <cellStyle name="Toolkit - Editable Table Cell" xfId="41" xr:uid="{00000000-0005-0000-0000-000029000000}"/>
    <cellStyle name="Toolkit - Editable Table Cell 2" xfId="42" xr:uid="{00000000-0005-0000-0000-00002A000000}"/>
    <cellStyle name="Toolkit - Editable Table Cell_CHART" xfId="43" xr:uid="{00000000-0005-0000-0000-00002B000000}"/>
    <cellStyle name="Toolkit - Editable Table Heading" xfId="44" xr:uid="{00000000-0005-0000-0000-00002C000000}"/>
    <cellStyle name="Toolkit - Field Name Text" xfId="45" xr:uid="{00000000-0005-0000-0000-00002D000000}"/>
    <cellStyle name="Toolkit - Help Text" xfId="46" xr:uid="{00000000-0005-0000-0000-00002E000000}"/>
    <cellStyle name="Toolkit - Security Name or Search Text" xfId="47" xr:uid="{00000000-0005-0000-0000-00002F000000}"/>
    <cellStyle name="Toolkit - Table Cell" xfId="48" xr:uid="{00000000-0005-0000-0000-000030000000}"/>
    <cellStyle name="Toolkit - Table Heading" xfId="49" xr:uid="{00000000-0005-0000-0000-000031000000}"/>
  </cellStyles>
  <dxfs count="0"/>
  <tableStyles count="0" defaultTableStyle="TableStyleMedium9" defaultPivotStyle="PivotStyleLight16"/>
  <colors>
    <mruColors>
      <color rgb="FFD600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spgmisftoolkitrtdserver">
      <tp>
        <v>45201</v>
        <stp/>
        <stp>GroupData</stp>
        <stp/>
        <stp>Date</stp>
        <stp/>
        <stp/>
        <stp>MARKET</stp>
        <stp>All Securities</stp>
        <stp>DATATYPE</stp>
        <stp>MARKET</stp>
        <tr r="C6" s="2"/>
      </tp>
      <tp t="s">
        <v>3.3</v>
        <stp/>
        <stp>SysInfo</stp>
        <stp/>
        <stp>ServerVersion</stp>
        <tr r="C9" s="2"/>
      </tp>
      <tp t="s">
        <v>10.0.1</v>
        <stp/>
        <stp>SysInfo</stp>
        <stp/>
        <stp>ClientBuildVersion</stp>
        <tr r="C10" s="2"/>
      </tp>
      <tp t="s">
        <v>10/3/2023 12:19:04 PM</v>
        <stp/>
        <stp>SysInfo</stp>
        <stp/>
        <stp>SessionStart</stp>
        <tr r="C13" s="2"/>
      </tp>
      <tp t="s">
        <v>4.0</v>
        <stp/>
        <stp>SysInfo</stp>
        <stp/>
        <stp>ClientVersion</stp>
        <tr r="C8" s="2"/>
      </tp>
      <tp t="s">
        <v>L</v>
        <stp/>
        <stp>SysInfo</stp>
        <stp/>
        <stp>ClientType</stp>
        <tr r="C11" s="2"/>
      </tp>
      <tp>
        <v>754215390.41729736</v>
        <stp/>
        <stp>GroupData</stp>
        <stp/>
        <stp>LendableValue</stp>
        <stp/>
        <stp/>
        <stp>TICKER</stp>
        <stp>c</stp>
        <stp>DATATYPE</stp>
        <stp>INSTRUMENT</stp>
        <tr r="C20" s="2"/>
      </tp>
      <tp t="s">
        <v>https://sf.ihsmarkit.com</v>
        <stp/>
        <stp>SysInfo</stp>
        <stp/>
        <stp>serverurl</stp>
        <tr r="C7" s="2"/>
      </tp>
      <tp t="s">
        <v>API_Test002</v>
        <stp/>
        <stp>SysInfo</stp>
        <stp/>
        <stp>UserName</stp>
        <tr r="C12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volatileDependencies" Target="volatileDependencies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taexplorers.com/temp/Temporary%20Directory%201%20for%20sp500_KK_v5_fidel%20(2).zip/s&amp;p500_KK_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taexplorers.com/Documents%20and%20Settings/neerav.aggarwal/Local%20Settings/Temp/Data%20Explorers-Buyside%20Template%2011-09-09_v007_2003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taexplorers.com/DOCUME~1/HENRY~1.NEL/LOCALS~1/Temp/Temporary%20Directory%201%20for%20Excel%20Templates.zip/Single%20Security%20Look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taexplorers.com/Documents%20and%20Settings/neerav.aggarwal/Local%20Settings/Temp/Portfolio%20Analysis_DataExplorers_Buyside_v005_22ndSe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er Portfolio + Headers"/>
      <sheetName val="Sheet2"/>
      <sheetName val="identifiers"/>
      <sheetName val="Raw data"/>
      <sheetName val="Rankings by indicator"/>
      <sheetName val="Indicators"/>
      <sheetName val="Portfolio Overview"/>
      <sheetName val="Sort Portfolio"/>
      <sheetName val="Chart page"/>
      <sheetName val="Macro1"/>
      <sheetName val="Chart Data 1"/>
      <sheetName val="Ind"/>
      <sheetName val="U"/>
      <sheetName val="M"/>
      <sheetName val="P"/>
      <sheetName val="DTC"/>
      <sheetName val="I"/>
    </sheetNames>
    <sheetDataSet>
      <sheetData sheetId="0"/>
      <sheetData sheetId="1">
        <row r="16">
          <cell r="A16">
            <v>39919</v>
          </cell>
        </row>
        <row r="17">
          <cell r="A17">
            <v>39913</v>
          </cell>
        </row>
        <row r="18">
          <cell r="A18">
            <v>39892</v>
          </cell>
        </row>
        <row r="19">
          <cell r="A19">
            <v>39836</v>
          </cell>
        </row>
        <row r="20">
          <cell r="A20">
            <v>39556</v>
          </cell>
        </row>
        <row r="22">
          <cell r="A22" t="str">
            <v>S&amp;P500</v>
          </cell>
        </row>
        <row r="23">
          <cell r="A23" t="str">
            <v>Consumer Discretionary</v>
          </cell>
        </row>
        <row r="24">
          <cell r="A24" t="str">
            <v>Consumer Staples</v>
          </cell>
        </row>
        <row r="25">
          <cell r="A25" t="str">
            <v>Energy</v>
          </cell>
        </row>
        <row r="26">
          <cell r="A26" t="str">
            <v>Financials</v>
          </cell>
        </row>
        <row r="27">
          <cell r="A27" t="str">
            <v>Health Care</v>
          </cell>
        </row>
        <row r="28">
          <cell r="A28" t="str">
            <v>Industrials</v>
          </cell>
        </row>
        <row r="29">
          <cell r="A29" t="str">
            <v>Information Technology</v>
          </cell>
        </row>
        <row r="30">
          <cell r="A30" t="str">
            <v>Materials</v>
          </cell>
        </row>
        <row r="31">
          <cell r="A31" t="str">
            <v>Telecommunication Services</v>
          </cell>
        </row>
        <row r="32">
          <cell r="A32" t="str">
            <v>Utilities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sert Baskets"/>
      <sheetName val="Main Fields"/>
      <sheetName val="Portfolio Overview"/>
      <sheetName val="Enter Portfolio + Headers"/>
      <sheetName val="Quick Reference"/>
      <sheetName val="Rankings by indicator"/>
      <sheetName val="Single stock charts"/>
      <sheetName val="Validations"/>
      <sheetName val="Disclaimer"/>
      <sheetName val="Chart Data 1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HOME"/>
      <sheetName val="DATA"/>
      <sheetName val="Sheet2"/>
      <sheetName val="Help"/>
    </sheetNames>
    <sheetDataSet>
      <sheetData sheetId="0"/>
      <sheetData sheetId="1"/>
      <sheetData sheetId="2"/>
      <sheetData sheetId="3">
        <row r="2">
          <cell r="A2" t="str">
            <v>TICKER</v>
          </cell>
        </row>
        <row r="3">
          <cell r="A3" t="str">
            <v>CUSIP</v>
          </cell>
        </row>
        <row r="4">
          <cell r="A4" t="str">
            <v>QUICK</v>
          </cell>
        </row>
        <row r="5">
          <cell r="A5" t="str">
            <v>ISIN</v>
          </cell>
        </row>
        <row r="6">
          <cell r="A6" t="str">
            <v>SEDOL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er Portfolio + Headers"/>
      <sheetName val="Portfolio charts"/>
      <sheetName val="Ranking"/>
      <sheetName val="Disclaimer"/>
      <sheetName val="Chart Data 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B9" t="str">
            <v>ActiveAvailablequantity</v>
          </cell>
        </row>
        <row r="10">
          <cell r="B10" t="str">
            <v>ActiveLendablequantity</v>
          </cell>
        </row>
        <row r="11">
          <cell r="B11" t="str">
            <v>ActiveUtilisationbyQuantity</v>
          </cell>
        </row>
        <row r="12">
          <cell r="B12" t="str">
            <v>DCBS</v>
          </cell>
        </row>
        <row r="13">
          <cell r="B13" t="str">
            <v>SAF</v>
          </cell>
        </row>
        <row r="14">
          <cell r="B14" t="str">
            <v>SAR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IHS Markit">
      <a:dk1>
        <a:srgbClr val="000000"/>
      </a:dk1>
      <a:lt1>
        <a:srgbClr val="FFFFFF"/>
      </a:lt1>
      <a:dk2>
        <a:srgbClr val="4B4B4B"/>
      </a:dk2>
      <a:lt2>
        <a:srgbClr val="999999"/>
      </a:lt2>
      <a:accent1>
        <a:srgbClr val="009697"/>
      </a:accent1>
      <a:accent2>
        <a:srgbClr val="8DC63F"/>
      </a:accent2>
      <a:accent3>
        <a:srgbClr val="F7941D"/>
      </a:accent3>
      <a:accent4>
        <a:srgbClr val="4B4B4B"/>
      </a:accent4>
      <a:accent5>
        <a:srgbClr val="EE2F53"/>
      </a:accent5>
      <a:accent6>
        <a:srgbClr val="00B5F1"/>
      </a:accent6>
      <a:hlink>
        <a:srgbClr val="0233BE"/>
      </a:hlink>
      <a:folHlink>
        <a:srgbClr val="9B12A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F627"/>
  <sheetViews>
    <sheetView showGridLines="0" tabSelected="1" showRuler="0" zoomScaleNormal="100" workbookViewId="0">
      <selection activeCell="D11" sqref="D11"/>
    </sheetView>
  </sheetViews>
  <sheetFormatPr defaultColWidth="9.140625" defaultRowHeight="16.5" x14ac:dyDescent="0.3"/>
  <cols>
    <col min="1" max="1" width="2.42578125" style="21" customWidth="1"/>
    <col min="2" max="2" width="40.5703125" style="21" customWidth="1"/>
    <col min="3" max="3" width="35.42578125" style="21" customWidth="1"/>
    <col min="4" max="4" width="65" style="21" customWidth="1"/>
    <col min="5" max="5" width="13.85546875" style="21" customWidth="1"/>
    <col min="6" max="6" width="11.85546875" style="21" bestFit="1" customWidth="1"/>
    <col min="7" max="11" width="13.85546875" style="21" customWidth="1"/>
    <col min="12" max="12" width="7.28515625" style="21" customWidth="1"/>
    <col min="13" max="13" width="10" style="22" customWidth="1"/>
    <col min="14" max="14" width="8.85546875" style="22" customWidth="1"/>
    <col min="15" max="15" width="10.28515625" style="22" customWidth="1"/>
    <col min="16" max="16" width="9" style="21" customWidth="1"/>
    <col min="17" max="17" width="9.42578125" style="21" customWidth="1"/>
    <col min="18" max="18" width="12.140625" style="21" bestFit="1" customWidth="1"/>
    <col min="19" max="27" width="9.140625" style="22"/>
    <col min="28" max="144" width="9.140625" style="21"/>
    <col min="145" max="145" width="19.28515625" style="21" bestFit="1" customWidth="1"/>
    <col min="146" max="146" width="17.7109375" style="21" bestFit="1" customWidth="1"/>
    <col min="147" max="148" width="17.7109375" style="21" customWidth="1"/>
    <col min="149" max="150" width="9.140625" style="21"/>
    <col min="151" max="151" width="33.5703125" style="21" bestFit="1" customWidth="1"/>
    <col min="152" max="152" width="27.140625" style="21" bestFit="1" customWidth="1"/>
    <col min="153" max="16384" width="9.140625" style="21"/>
  </cols>
  <sheetData>
    <row r="2" spans="2:162" s="11" customFormat="1" ht="31.5" x14ac:dyDescent="0.3">
      <c r="B2" s="37" t="s">
        <v>13</v>
      </c>
      <c r="C2" s="7"/>
      <c r="D2" s="1"/>
      <c r="E2"/>
      <c r="F2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EP2" s="12"/>
      <c r="EQ2" s="13"/>
      <c r="ER2" s="13"/>
    </row>
    <row r="3" spans="2:162" s="11" customFormat="1" ht="16.5" customHeight="1" x14ac:dyDescent="0.3">
      <c r="B3" s="7"/>
      <c r="C3" s="7"/>
      <c r="D3" s="4"/>
      <c r="E3" s="4"/>
      <c r="F3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EP3" s="12"/>
      <c r="EQ3" s="13"/>
      <c r="ER3" s="13"/>
      <c r="EU3" s="14"/>
      <c r="EV3" s="14"/>
      <c r="EW3" s="14"/>
      <c r="EX3" s="14"/>
      <c r="EY3" s="15"/>
      <c r="EZ3" s="16"/>
      <c r="FA3" s="15"/>
      <c r="FB3" s="15"/>
      <c r="FC3" s="15"/>
      <c r="FD3" s="15"/>
      <c r="FE3" s="17"/>
      <c r="FF3" s="17"/>
    </row>
    <row r="4" spans="2:162" s="11" customFormat="1" x14ac:dyDescent="0.3">
      <c r="B4" s="38" t="s">
        <v>11</v>
      </c>
      <c r="C4" s="36"/>
      <c r="D4" s="1"/>
      <c r="E4" s="4"/>
      <c r="F4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EP4" s="12"/>
      <c r="EQ4" s="13"/>
      <c r="ER4" s="13"/>
      <c r="EU4" s="14"/>
      <c r="EV4" s="14"/>
      <c r="EW4" s="14"/>
      <c r="EX4" s="14"/>
      <c r="EY4" s="15"/>
      <c r="EZ4" s="16"/>
      <c r="FA4" s="15"/>
      <c r="FB4" s="15"/>
      <c r="FC4" s="15"/>
      <c r="FD4" s="15"/>
      <c r="FE4" s="17"/>
      <c r="FF4" s="17"/>
    </row>
    <row r="5" spans="2:162" s="11" customFormat="1" ht="13.5" customHeight="1" x14ac:dyDescent="0.3">
      <c r="B5" s="7"/>
      <c r="C5"/>
      <c r="D5" s="1"/>
      <c r="E5" s="4"/>
      <c r="F5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2:162" s="11" customFormat="1" x14ac:dyDescent="0.3">
      <c r="B6" s="27" t="s">
        <v>2</v>
      </c>
      <c r="C6" s="30">
        <f>_xll.dxd("All Securities","SF.Market.Date")</f>
        <v>45201</v>
      </c>
      <c r="E6" s="4"/>
      <c r="F6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2:162" s="11" customFormat="1" ht="20.25" customHeight="1" x14ac:dyDescent="0.3">
      <c r="B7" s="27" t="s">
        <v>3</v>
      </c>
      <c r="C7" s="31" t="str">
        <f>_xll.dxsi("serverurl")</f>
        <v>https://sf.ihsmarkit.com</v>
      </c>
      <c r="E7" s="4" t="str">
        <f>IF($C$19="","",RTD("dxlrtdserver", , "SysInfo",, "serverurl"))</f>
        <v/>
      </c>
      <c r="F7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EN7" s="23"/>
      <c r="EO7" s="23"/>
      <c r="EP7" s="23"/>
      <c r="EQ7" s="23"/>
    </row>
    <row r="8" spans="2:162" s="11" customFormat="1" x14ac:dyDescent="0.3">
      <c r="B8" s="27" t="s">
        <v>7</v>
      </c>
      <c r="C8" s="31" t="str">
        <f>_xll.dxsi("ClientVersion")</f>
        <v>4.0</v>
      </c>
      <c r="E8" s="4"/>
      <c r="F8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EO8" s="18"/>
    </row>
    <row r="9" spans="2:162" s="20" customFormat="1" x14ac:dyDescent="0.3">
      <c r="B9" s="27" t="s">
        <v>8</v>
      </c>
      <c r="C9" s="31" t="str">
        <f>_xll.dxsi("ServerVersion")</f>
        <v>3.3</v>
      </c>
      <c r="E9"/>
      <c r="F9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9"/>
    </row>
    <row r="10" spans="2:162" s="20" customFormat="1" x14ac:dyDescent="0.3">
      <c r="B10" s="27" t="s">
        <v>6</v>
      </c>
      <c r="C10" s="31" t="str">
        <f>_xll.dxsi("ClientBuildVersion")</f>
        <v>10.0.1</v>
      </c>
      <c r="E10"/>
      <c r="F1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19"/>
    </row>
    <row r="11" spans="2:162" s="20" customFormat="1" x14ac:dyDescent="0.3">
      <c r="B11" s="27" t="s">
        <v>10</v>
      </c>
      <c r="C11" s="31" t="str">
        <f>_xll.dxsi("ClientType")</f>
        <v>L</v>
      </c>
      <c r="E11"/>
      <c r="F1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9"/>
    </row>
    <row r="12" spans="2:162" x14ac:dyDescent="0.3">
      <c r="B12" s="27" t="s">
        <v>4</v>
      </c>
      <c r="C12" s="31" t="str">
        <f>_xll.dxsi("UserName")</f>
        <v>API_Test002</v>
      </c>
      <c r="E12"/>
      <c r="F12"/>
      <c r="M12" s="21"/>
      <c r="N12" s="21"/>
      <c r="O12" s="21"/>
      <c r="EO12" s="23"/>
      <c r="EP12" s="23"/>
      <c r="EQ12" s="24"/>
      <c r="ER12" s="24"/>
    </row>
    <row r="13" spans="2:162" x14ac:dyDescent="0.3">
      <c r="B13" s="27" t="s">
        <v>5</v>
      </c>
      <c r="C13" s="31" t="str">
        <f>_xll.dxsi("SessionStart")</f>
        <v>10/3/2023 12:19:04 PM</v>
      </c>
      <c r="E13"/>
      <c r="F13"/>
      <c r="M13" s="21"/>
      <c r="N13" s="21"/>
      <c r="O13" s="21"/>
      <c r="EO13" s="23"/>
      <c r="EP13" s="23"/>
      <c r="EQ13" s="24"/>
      <c r="ER13" s="24"/>
    </row>
    <row r="14" spans="2:162" ht="20.25" x14ac:dyDescent="0.3">
      <c r="B14" s="1"/>
      <c r="C14" s="10"/>
      <c r="D14" s="1"/>
      <c r="E14"/>
      <c r="F14"/>
      <c r="M14" s="21"/>
      <c r="N14" s="21"/>
      <c r="O14" s="21"/>
      <c r="EO14" s="23"/>
      <c r="EP14" s="23"/>
      <c r="EQ14" s="24"/>
      <c r="ER14" s="24"/>
    </row>
    <row r="15" spans="2:162" x14ac:dyDescent="0.3">
      <c r="B15" s="26"/>
      <c r="C15" s="8"/>
      <c r="D15" s="9"/>
      <c r="E15"/>
      <c r="F15"/>
      <c r="M15" s="21"/>
      <c r="N15" s="21"/>
      <c r="O15" s="21"/>
      <c r="EO15" s="23"/>
      <c r="EP15" s="23"/>
      <c r="EQ15" s="24"/>
      <c r="ER15" s="24"/>
    </row>
    <row r="16" spans="2:162" x14ac:dyDescent="0.3">
      <c r="B16" s="38" t="s">
        <v>0</v>
      </c>
      <c r="C16" s="36"/>
      <c r="D16" s="1"/>
      <c r="E16"/>
      <c r="F16"/>
      <c r="M16" s="21"/>
      <c r="N16" s="21"/>
      <c r="O16" s="21"/>
      <c r="EO16" s="23"/>
      <c r="EP16" s="23"/>
      <c r="EQ16" s="24"/>
      <c r="ER16" s="24"/>
    </row>
    <row r="17" spans="2:151" x14ac:dyDescent="0.3">
      <c r="B17" s="35"/>
      <c r="C17" s="35"/>
      <c r="D17" s="1"/>
      <c r="E17"/>
      <c r="F17"/>
      <c r="M17" s="21"/>
      <c r="N17" s="21"/>
      <c r="O17" s="21"/>
      <c r="EO17" s="23"/>
      <c r="EP17" s="23"/>
      <c r="EQ17" s="24"/>
      <c r="ER17" s="24"/>
    </row>
    <row r="18" spans="2:151" x14ac:dyDescent="0.3">
      <c r="B18" s="29" t="s">
        <v>1</v>
      </c>
      <c r="C18" s="32" t="s">
        <v>9</v>
      </c>
      <c r="D18" s="1"/>
      <c r="E18"/>
      <c r="F18"/>
      <c r="M18" s="21"/>
      <c r="N18" s="21"/>
      <c r="O18" s="21"/>
      <c r="EO18" s="23"/>
      <c r="EP18" s="23"/>
      <c r="EQ18" s="24"/>
      <c r="ER18" s="24"/>
    </row>
    <row r="19" spans="2:151" x14ac:dyDescent="0.3">
      <c r="B19" s="28"/>
      <c r="C19" s="33"/>
      <c r="D19" s="1"/>
      <c r="E19" s="3"/>
      <c r="F19"/>
      <c r="M19" s="21"/>
      <c r="N19" s="21"/>
      <c r="O19" s="21"/>
      <c r="EO19" s="23"/>
      <c r="EP19" s="23"/>
      <c r="EQ19" s="24"/>
      <c r="ER19" s="24"/>
    </row>
    <row r="20" spans="2:151" x14ac:dyDescent="0.3">
      <c r="B20" s="27" t="s">
        <v>12</v>
      </c>
      <c r="C20" s="34">
        <f>_xll.dxd(C18,"SF.Instrument.LendableValue")</f>
        <v>754215390.41729736</v>
      </c>
      <c r="D20" s="1"/>
      <c r="E20"/>
      <c r="F20"/>
      <c r="M20" s="21"/>
      <c r="N20" s="21"/>
      <c r="O20" s="21"/>
      <c r="EO20" s="23"/>
      <c r="EP20" s="23"/>
      <c r="EQ20" s="24"/>
      <c r="ER20" s="24"/>
    </row>
    <row r="21" spans="2:151" x14ac:dyDescent="0.3">
      <c r="B21" s="6"/>
      <c r="C21"/>
      <c r="D21"/>
      <c r="E21"/>
      <c r="F21"/>
      <c r="M21" s="21"/>
      <c r="N21" s="21"/>
      <c r="O21" s="21"/>
      <c r="EO21" s="23"/>
      <c r="EP21" s="23"/>
      <c r="EQ21" s="24"/>
      <c r="ER21" s="24"/>
    </row>
    <row r="22" spans="2:151" x14ac:dyDescent="0.3">
      <c r="B22" s="2"/>
      <c r="C22"/>
      <c r="D22"/>
      <c r="E22"/>
      <c r="F22"/>
      <c r="M22" s="21"/>
      <c r="N22" s="21"/>
      <c r="O22" s="21"/>
      <c r="EO22" s="23"/>
      <c r="EP22" s="23"/>
      <c r="EQ22" s="24"/>
      <c r="ER22" s="24"/>
    </row>
    <row r="23" spans="2:151" x14ac:dyDescent="0.3">
      <c r="B23"/>
      <c r="C23"/>
      <c r="D23"/>
      <c r="E23"/>
      <c r="F23"/>
      <c r="M23" s="21"/>
      <c r="N23" s="21"/>
      <c r="O23" s="21"/>
      <c r="EO23" s="23"/>
      <c r="EP23" s="23"/>
      <c r="EQ23" s="24"/>
      <c r="ER23" s="24"/>
    </row>
    <row r="24" spans="2:151" x14ac:dyDescent="0.3">
      <c r="B24" s="4"/>
      <c r="C24"/>
      <c r="D24"/>
      <c r="E24"/>
      <c r="F24"/>
      <c r="M24" s="21"/>
      <c r="N24" s="21"/>
      <c r="O24" s="21"/>
      <c r="EO24" s="23"/>
      <c r="EP24" s="23"/>
      <c r="EQ24" s="24"/>
      <c r="ER24" s="24"/>
    </row>
    <row r="25" spans="2:151" x14ac:dyDescent="0.3">
      <c r="B25" s="5"/>
      <c r="C25"/>
      <c r="D25"/>
      <c r="E25"/>
      <c r="F25"/>
      <c r="M25" s="21"/>
      <c r="N25" s="21"/>
      <c r="O25" s="21"/>
      <c r="EO25" s="23"/>
      <c r="EP25" s="23"/>
      <c r="EQ25" s="24"/>
      <c r="ER25" s="24"/>
    </row>
    <row r="26" spans="2:151" x14ac:dyDescent="0.3">
      <c r="B26"/>
      <c r="C26"/>
      <c r="D26"/>
      <c r="E26"/>
      <c r="F26"/>
      <c r="M26" s="21"/>
      <c r="N26" s="21"/>
      <c r="O26" s="21"/>
      <c r="EO26" s="23"/>
      <c r="EP26" s="23"/>
      <c r="EQ26" s="24"/>
      <c r="ER26" s="24"/>
      <c r="EU26" s="25"/>
    </row>
    <row r="27" spans="2:151" x14ac:dyDescent="0.3">
      <c r="M27" s="21"/>
      <c r="N27" s="21"/>
      <c r="O27" s="21"/>
      <c r="EO27" s="23"/>
      <c r="EP27" s="23"/>
      <c r="EQ27" s="24"/>
      <c r="ER27" s="24"/>
    </row>
    <row r="28" spans="2:151" x14ac:dyDescent="0.3">
      <c r="M28" s="21"/>
      <c r="N28" s="21"/>
      <c r="O28" s="21"/>
      <c r="EO28" s="23"/>
      <c r="EP28" s="23"/>
      <c r="EQ28" s="24"/>
      <c r="ER28" s="24"/>
    </row>
    <row r="29" spans="2:151" x14ac:dyDescent="0.3">
      <c r="M29" s="21"/>
      <c r="N29" s="21"/>
      <c r="O29" s="21"/>
      <c r="EO29" s="23"/>
      <c r="EP29" s="23"/>
      <c r="EQ29" s="24"/>
      <c r="ER29" s="24"/>
    </row>
    <row r="30" spans="2:151" x14ac:dyDescent="0.3">
      <c r="M30" s="21"/>
      <c r="N30" s="21"/>
      <c r="O30" s="21"/>
      <c r="EO30" s="23"/>
      <c r="EP30" s="23"/>
      <c r="EQ30" s="24"/>
      <c r="ER30" s="24"/>
    </row>
    <row r="31" spans="2:151" x14ac:dyDescent="0.3">
      <c r="M31" s="21"/>
      <c r="N31" s="21"/>
      <c r="O31" s="21"/>
      <c r="EO31" s="23"/>
      <c r="EP31" s="23"/>
      <c r="EQ31" s="24"/>
      <c r="ER31" s="24"/>
    </row>
    <row r="32" spans="2:151" x14ac:dyDescent="0.3">
      <c r="M32" s="21"/>
      <c r="N32" s="21"/>
      <c r="O32" s="21"/>
      <c r="EO32" s="23"/>
      <c r="EP32" s="23"/>
      <c r="EQ32" s="24"/>
      <c r="ER32" s="24"/>
    </row>
    <row r="33" spans="13:148" x14ac:dyDescent="0.3">
      <c r="M33" s="21"/>
      <c r="N33" s="21"/>
      <c r="O33" s="21"/>
      <c r="EO33" s="23"/>
      <c r="EP33" s="23"/>
      <c r="EQ33" s="24"/>
      <c r="ER33" s="24"/>
    </row>
    <row r="34" spans="13:148" x14ac:dyDescent="0.3">
      <c r="M34" s="21"/>
      <c r="N34" s="21"/>
      <c r="O34" s="21"/>
      <c r="EO34" s="23"/>
      <c r="EP34" s="23"/>
      <c r="EQ34" s="24"/>
      <c r="ER34" s="24"/>
    </row>
    <row r="35" spans="13:148" x14ac:dyDescent="0.3">
      <c r="M35" s="21"/>
      <c r="N35" s="21"/>
      <c r="O35" s="21"/>
      <c r="EO35" s="23"/>
      <c r="EP35" s="23"/>
      <c r="EQ35" s="24"/>
      <c r="ER35" s="24"/>
    </row>
    <row r="36" spans="13:148" x14ac:dyDescent="0.3">
      <c r="M36" s="21"/>
      <c r="N36" s="21"/>
      <c r="O36" s="21"/>
      <c r="EO36" s="23"/>
      <c r="EP36" s="23"/>
      <c r="EQ36" s="24"/>
      <c r="ER36" s="24"/>
    </row>
    <row r="37" spans="13:148" x14ac:dyDescent="0.3">
      <c r="M37" s="21"/>
      <c r="N37" s="21"/>
      <c r="O37" s="21"/>
      <c r="EO37" s="23"/>
      <c r="EP37" s="23"/>
      <c r="EQ37" s="24"/>
      <c r="ER37" s="24"/>
    </row>
    <row r="38" spans="13:148" x14ac:dyDescent="0.3">
      <c r="M38" s="21"/>
      <c r="N38" s="21"/>
      <c r="O38" s="21"/>
      <c r="EO38" s="23"/>
      <c r="EP38" s="23"/>
      <c r="EQ38" s="24"/>
      <c r="ER38" s="24"/>
    </row>
    <row r="39" spans="13:148" x14ac:dyDescent="0.3">
      <c r="M39" s="21"/>
      <c r="N39" s="21"/>
      <c r="O39" s="21"/>
      <c r="EO39" s="23"/>
      <c r="EP39" s="23"/>
      <c r="EQ39" s="24"/>
      <c r="ER39" s="24"/>
    </row>
    <row r="40" spans="13:148" x14ac:dyDescent="0.3">
      <c r="M40" s="21"/>
      <c r="N40" s="21"/>
      <c r="O40" s="21"/>
      <c r="EO40" s="23"/>
      <c r="EP40" s="23"/>
      <c r="EQ40" s="24"/>
      <c r="ER40" s="24"/>
    </row>
    <row r="41" spans="13:148" x14ac:dyDescent="0.3">
      <c r="M41" s="21"/>
      <c r="N41" s="21"/>
      <c r="O41" s="21"/>
      <c r="EO41" s="23"/>
      <c r="EP41" s="23"/>
      <c r="EQ41" s="24"/>
      <c r="ER41" s="24"/>
    </row>
    <row r="42" spans="13:148" x14ac:dyDescent="0.3">
      <c r="M42" s="21"/>
      <c r="N42" s="21"/>
      <c r="O42" s="21"/>
      <c r="EO42" s="23"/>
      <c r="EP42" s="23"/>
      <c r="EQ42" s="24"/>
      <c r="ER42" s="24"/>
    </row>
    <row r="43" spans="13:148" x14ac:dyDescent="0.3">
      <c r="M43" s="21"/>
      <c r="N43" s="21"/>
      <c r="O43" s="21"/>
      <c r="EO43" s="23"/>
      <c r="EP43" s="23"/>
      <c r="EQ43" s="24"/>
      <c r="ER43" s="24"/>
    </row>
    <row r="44" spans="13:148" x14ac:dyDescent="0.3">
      <c r="M44" s="21"/>
      <c r="N44" s="21"/>
      <c r="O44" s="21"/>
      <c r="EO44" s="23"/>
      <c r="EP44" s="23"/>
      <c r="EQ44" s="24"/>
      <c r="ER44" s="24"/>
    </row>
    <row r="45" spans="13:148" x14ac:dyDescent="0.3">
      <c r="M45" s="21"/>
      <c r="N45" s="21"/>
      <c r="O45" s="21"/>
      <c r="EO45" s="23"/>
      <c r="EP45" s="23"/>
      <c r="EQ45" s="24"/>
      <c r="ER45" s="24"/>
    </row>
    <row r="46" spans="13:148" x14ac:dyDescent="0.3">
      <c r="M46" s="21"/>
      <c r="N46" s="21"/>
      <c r="O46" s="21"/>
      <c r="EO46" s="23"/>
      <c r="EP46" s="23"/>
      <c r="EQ46" s="24"/>
      <c r="ER46" s="24"/>
    </row>
    <row r="47" spans="13:148" x14ac:dyDescent="0.3">
      <c r="M47" s="21"/>
      <c r="N47" s="21"/>
      <c r="O47" s="21"/>
      <c r="EO47" s="23"/>
      <c r="EP47" s="23"/>
      <c r="EQ47" s="24"/>
      <c r="ER47" s="24"/>
    </row>
    <row r="48" spans="13:148" x14ac:dyDescent="0.3">
      <c r="M48" s="21"/>
      <c r="N48" s="21"/>
      <c r="O48" s="21"/>
      <c r="EO48" s="23"/>
      <c r="EP48" s="23"/>
      <c r="EQ48" s="24"/>
      <c r="ER48" s="24"/>
    </row>
    <row r="49" spans="13:148" x14ac:dyDescent="0.3">
      <c r="M49" s="21"/>
      <c r="N49" s="21"/>
      <c r="O49" s="21"/>
      <c r="EO49" s="23"/>
      <c r="EP49" s="23"/>
      <c r="EQ49" s="24"/>
      <c r="ER49" s="24"/>
    </row>
    <row r="50" spans="13:148" x14ac:dyDescent="0.3">
      <c r="M50" s="21"/>
      <c r="N50" s="21"/>
      <c r="O50" s="21"/>
      <c r="EO50" s="23"/>
      <c r="EP50" s="23"/>
      <c r="EQ50" s="24"/>
      <c r="ER50" s="24"/>
    </row>
    <row r="51" spans="13:148" x14ac:dyDescent="0.3">
      <c r="M51" s="21"/>
      <c r="N51" s="21"/>
      <c r="O51" s="21"/>
      <c r="EO51" s="23"/>
      <c r="EP51" s="23"/>
      <c r="EQ51" s="24"/>
      <c r="ER51" s="24"/>
    </row>
    <row r="52" spans="13:148" x14ac:dyDescent="0.3">
      <c r="M52" s="21"/>
      <c r="N52" s="21"/>
      <c r="O52" s="21"/>
      <c r="EO52" s="23"/>
      <c r="EP52" s="23"/>
      <c r="EQ52" s="24"/>
      <c r="ER52" s="24"/>
    </row>
    <row r="53" spans="13:148" x14ac:dyDescent="0.3">
      <c r="M53" s="21"/>
      <c r="N53" s="21"/>
      <c r="O53" s="21"/>
      <c r="EO53" s="23"/>
      <c r="EP53" s="23"/>
      <c r="EQ53" s="24"/>
      <c r="ER53" s="24"/>
    </row>
    <row r="54" spans="13:148" x14ac:dyDescent="0.3">
      <c r="M54" s="21"/>
      <c r="N54" s="21"/>
      <c r="O54" s="21"/>
      <c r="EO54" s="23"/>
      <c r="EP54" s="23"/>
      <c r="EQ54" s="24"/>
      <c r="ER54" s="24"/>
    </row>
    <row r="55" spans="13:148" x14ac:dyDescent="0.3">
      <c r="M55" s="21"/>
      <c r="N55" s="21"/>
      <c r="O55" s="21"/>
      <c r="EO55" s="23"/>
      <c r="EP55" s="23"/>
      <c r="EQ55" s="24"/>
      <c r="ER55" s="24"/>
    </row>
    <row r="56" spans="13:148" x14ac:dyDescent="0.3">
      <c r="M56" s="21"/>
      <c r="N56" s="21"/>
      <c r="O56" s="21"/>
      <c r="EO56" s="23"/>
      <c r="EP56" s="23"/>
      <c r="EQ56" s="24"/>
      <c r="ER56" s="24"/>
    </row>
    <row r="57" spans="13:148" x14ac:dyDescent="0.3">
      <c r="M57" s="21"/>
      <c r="N57" s="21"/>
      <c r="O57" s="21"/>
      <c r="EO57" s="23"/>
      <c r="EP57" s="23"/>
      <c r="EQ57" s="24"/>
      <c r="ER57" s="24"/>
    </row>
    <row r="58" spans="13:148" x14ac:dyDescent="0.3">
      <c r="M58" s="21"/>
      <c r="N58" s="21"/>
      <c r="O58" s="21"/>
      <c r="EO58" s="23"/>
      <c r="EP58" s="23"/>
      <c r="EQ58" s="24"/>
      <c r="ER58" s="24"/>
    </row>
    <row r="59" spans="13:148" x14ac:dyDescent="0.3">
      <c r="M59" s="21"/>
      <c r="N59" s="21"/>
      <c r="O59" s="21"/>
      <c r="EO59" s="23"/>
      <c r="EP59" s="23"/>
      <c r="EQ59" s="24"/>
      <c r="ER59" s="24"/>
    </row>
    <row r="60" spans="13:148" x14ac:dyDescent="0.3">
      <c r="M60" s="21"/>
      <c r="N60" s="21"/>
      <c r="O60" s="21"/>
      <c r="EO60" s="23"/>
      <c r="EP60" s="23"/>
      <c r="EQ60" s="24"/>
      <c r="ER60" s="24"/>
    </row>
    <row r="61" spans="13:148" x14ac:dyDescent="0.3">
      <c r="M61" s="21"/>
      <c r="N61" s="21"/>
      <c r="O61" s="21"/>
      <c r="EO61" s="23"/>
      <c r="EP61" s="23"/>
      <c r="EQ61" s="24"/>
      <c r="ER61" s="24"/>
    </row>
    <row r="62" spans="13:148" x14ac:dyDescent="0.3">
      <c r="M62" s="21"/>
      <c r="N62" s="21"/>
      <c r="O62" s="21"/>
      <c r="EO62" s="23"/>
      <c r="EP62" s="23"/>
      <c r="EQ62" s="24"/>
      <c r="ER62" s="24"/>
    </row>
    <row r="63" spans="13:148" x14ac:dyDescent="0.3">
      <c r="M63" s="21"/>
      <c r="N63" s="21"/>
      <c r="O63" s="21"/>
      <c r="EO63" s="23"/>
      <c r="EP63" s="23"/>
      <c r="EQ63" s="24"/>
      <c r="ER63" s="24"/>
    </row>
    <row r="64" spans="13:148" x14ac:dyDescent="0.3">
      <c r="M64" s="21"/>
      <c r="N64" s="21"/>
      <c r="O64" s="21"/>
      <c r="EO64" s="23"/>
      <c r="EP64" s="23"/>
      <c r="EQ64" s="24"/>
      <c r="ER64" s="24"/>
    </row>
    <row r="65" spans="13:148" x14ac:dyDescent="0.3">
      <c r="M65" s="21"/>
      <c r="N65" s="21"/>
      <c r="O65" s="21"/>
      <c r="EO65" s="23"/>
      <c r="EP65" s="23"/>
      <c r="EQ65" s="24"/>
      <c r="ER65" s="24"/>
    </row>
    <row r="66" spans="13:148" x14ac:dyDescent="0.3">
      <c r="M66" s="21"/>
      <c r="N66" s="21"/>
      <c r="O66" s="21"/>
      <c r="EO66" s="23"/>
      <c r="EP66" s="23"/>
      <c r="EQ66" s="24"/>
      <c r="ER66" s="24"/>
    </row>
    <row r="67" spans="13:148" x14ac:dyDescent="0.3">
      <c r="M67" s="21"/>
      <c r="N67" s="21"/>
      <c r="O67" s="21"/>
      <c r="EO67" s="23"/>
      <c r="EP67" s="23"/>
      <c r="EQ67" s="24"/>
      <c r="ER67" s="24"/>
    </row>
    <row r="68" spans="13:148" x14ac:dyDescent="0.3">
      <c r="M68" s="21"/>
      <c r="N68" s="21"/>
      <c r="O68" s="21"/>
      <c r="EO68" s="23"/>
      <c r="EP68" s="23"/>
      <c r="EQ68" s="24"/>
      <c r="ER68" s="24"/>
    </row>
    <row r="69" spans="13:148" x14ac:dyDescent="0.3">
      <c r="M69" s="21"/>
      <c r="N69" s="21"/>
      <c r="O69" s="21"/>
      <c r="EO69" s="23"/>
      <c r="EP69" s="23"/>
      <c r="EQ69" s="24"/>
      <c r="ER69" s="24"/>
    </row>
    <row r="70" spans="13:148" x14ac:dyDescent="0.3">
      <c r="M70" s="21"/>
      <c r="N70" s="21"/>
      <c r="O70" s="21"/>
      <c r="EO70" s="23"/>
      <c r="EP70" s="23"/>
      <c r="EQ70" s="24"/>
      <c r="ER70" s="24"/>
    </row>
    <row r="71" spans="13:148" x14ac:dyDescent="0.3">
      <c r="M71" s="21"/>
      <c r="N71" s="21"/>
      <c r="O71" s="21"/>
      <c r="EO71" s="23"/>
      <c r="EP71" s="23"/>
      <c r="EQ71" s="24"/>
      <c r="ER71" s="24"/>
    </row>
    <row r="72" spans="13:148" x14ac:dyDescent="0.3">
      <c r="M72" s="21"/>
      <c r="N72" s="21"/>
      <c r="O72" s="21"/>
      <c r="EO72" s="23"/>
      <c r="EP72" s="23"/>
      <c r="EQ72" s="24"/>
      <c r="ER72" s="24"/>
    </row>
    <row r="73" spans="13:148" x14ac:dyDescent="0.3">
      <c r="M73" s="21"/>
      <c r="N73" s="21"/>
      <c r="O73" s="21"/>
      <c r="EO73" s="23"/>
      <c r="EP73" s="23"/>
      <c r="EQ73" s="24"/>
      <c r="ER73" s="24"/>
    </row>
    <row r="74" spans="13:148" x14ac:dyDescent="0.3">
      <c r="M74" s="21"/>
      <c r="N74" s="21"/>
      <c r="O74" s="21"/>
      <c r="EO74" s="23"/>
      <c r="EP74" s="23"/>
      <c r="EQ74" s="24"/>
      <c r="ER74" s="24"/>
    </row>
    <row r="75" spans="13:148" x14ac:dyDescent="0.3">
      <c r="M75" s="21"/>
      <c r="N75" s="21"/>
      <c r="O75" s="21"/>
      <c r="EO75" s="23"/>
      <c r="EP75" s="23"/>
      <c r="EQ75" s="24"/>
      <c r="ER75" s="24"/>
    </row>
    <row r="76" spans="13:148" x14ac:dyDescent="0.3">
      <c r="M76" s="21"/>
      <c r="N76" s="21"/>
      <c r="O76" s="21"/>
      <c r="EO76" s="23"/>
      <c r="EP76" s="23"/>
      <c r="EQ76" s="24"/>
      <c r="ER76" s="24"/>
    </row>
    <row r="77" spans="13:148" x14ac:dyDescent="0.3">
      <c r="M77" s="21"/>
      <c r="N77" s="21"/>
      <c r="O77" s="21"/>
      <c r="EO77" s="23"/>
      <c r="EP77" s="23"/>
      <c r="EQ77" s="24"/>
      <c r="ER77" s="24"/>
    </row>
    <row r="78" spans="13:148" x14ac:dyDescent="0.3">
      <c r="M78" s="21"/>
      <c r="N78" s="21"/>
      <c r="O78" s="21"/>
      <c r="EO78" s="23"/>
      <c r="EP78" s="23"/>
      <c r="EQ78" s="24"/>
      <c r="ER78" s="24"/>
    </row>
    <row r="79" spans="13:148" x14ac:dyDescent="0.3">
      <c r="M79" s="21"/>
      <c r="N79" s="21"/>
      <c r="O79" s="21"/>
      <c r="EO79" s="23"/>
      <c r="EP79" s="23"/>
      <c r="EQ79" s="24"/>
      <c r="ER79" s="24"/>
    </row>
    <row r="80" spans="13:148" x14ac:dyDescent="0.3">
      <c r="M80" s="21"/>
      <c r="N80" s="21"/>
      <c r="O80" s="21"/>
      <c r="EO80" s="23"/>
      <c r="EP80" s="23"/>
      <c r="EQ80" s="24"/>
      <c r="ER80" s="24"/>
    </row>
    <row r="81" spans="13:148" x14ac:dyDescent="0.3">
      <c r="M81" s="21"/>
      <c r="N81" s="21"/>
      <c r="O81" s="21"/>
      <c r="EO81" s="23"/>
      <c r="EP81" s="23"/>
      <c r="EQ81" s="24"/>
      <c r="ER81" s="24"/>
    </row>
    <row r="82" spans="13:148" x14ac:dyDescent="0.3">
      <c r="M82" s="21"/>
      <c r="N82" s="21"/>
      <c r="O82" s="21"/>
      <c r="EO82" s="23"/>
      <c r="EP82" s="23"/>
      <c r="EQ82" s="24"/>
      <c r="ER82" s="24"/>
    </row>
    <row r="83" spans="13:148" x14ac:dyDescent="0.3">
      <c r="M83" s="21"/>
      <c r="N83" s="21"/>
      <c r="O83" s="21"/>
      <c r="EO83" s="23"/>
      <c r="EP83" s="23"/>
      <c r="EQ83" s="24"/>
      <c r="ER83" s="24"/>
    </row>
    <row r="84" spans="13:148" x14ac:dyDescent="0.3">
      <c r="M84" s="21"/>
      <c r="N84" s="21"/>
      <c r="O84" s="21"/>
      <c r="EO84" s="23"/>
      <c r="EP84" s="23"/>
      <c r="EQ84" s="24"/>
      <c r="ER84" s="24"/>
    </row>
    <row r="85" spans="13:148" x14ac:dyDescent="0.3">
      <c r="M85" s="21"/>
      <c r="N85" s="21"/>
      <c r="O85" s="21"/>
      <c r="EO85" s="23"/>
      <c r="EP85" s="23"/>
      <c r="EQ85" s="24"/>
      <c r="ER85" s="24"/>
    </row>
    <row r="86" spans="13:148" x14ac:dyDescent="0.3">
      <c r="M86" s="21"/>
      <c r="N86" s="21"/>
      <c r="O86" s="21"/>
      <c r="EO86" s="23"/>
      <c r="EP86" s="23"/>
      <c r="EQ86" s="24"/>
      <c r="ER86" s="24"/>
    </row>
    <row r="87" spans="13:148" x14ac:dyDescent="0.3">
      <c r="M87" s="21"/>
      <c r="N87" s="21"/>
      <c r="O87" s="21"/>
      <c r="EO87" s="23"/>
      <c r="EP87" s="23"/>
      <c r="EQ87" s="24"/>
      <c r="ER87" s="24"/>
    </row>
    <row r="88" spans="13:148" x14ac:dyDescent="0.3">
      <c r="M88" s="21"/>
      <c r="N88" s="21"/>
      <c r="O88" s="21"/>
      <c r="EO88" s="23"/>
      <c r="EP88" s="23"/>
      <c r="EQ88" s="24"/>
      <c r="ER88" s="24"/>
    </row>
    <row r="89" spans="13:148" x14ac:dyDescent="0.3">
      <c r="M89" s="21"/>
      <c r="N89" s="21"/>
      <c r="O89" s="21"/>
      <c r="EO89" s="23"/>
      <c r="EP89" s="23"/>
      <c r="EQ89" s="24"/>
      <c r="ER89" s="24"/>
    </row>
    <row r="90" spans="13:148" x14ac:dyDescent="0.3">
      <c r="M90" s="21"/>
      <c r="N90" s="21"/>
      <c r="O90" s="21"/>
      <c r="EO90" s="23"/>
      <c r="EP90" s="23"/>
      <c r="EQ90" s="24"/>
      <c r="ER90" s="24"/>
    </row>
    <row r="91" spans="13:148" x14ac:dyDescent="0.3">
      <c r="M91" s="21"/>
      <c r="N91" s="21"/>
      <c r="O91" s="21"/>
      <c r="EO91" s="23"/>
      <c r="EP91" s="23"/>
      <c r="EQ91" s="24"/>
      <c r="ER91" s="24"/>
    </row>
    <row r="92" spans="13:148" x14ac:dyDescent="0.3">
      <c r="M92" s="21"/>
      <c r="N92" s="21"/>
      <c r="O92" s="21"/>
      <c r="EO92" s="23"/>
      <c r="EP92" s="23"/>
      <c r="EQ92" s="24"/>
      <c r="ER92" s="24"/>
    </row>
    <row r="93" spans="13:148" x14ac:dyDescent="0.3">
      <c r="M93" s="21"/>
      <c r="N93" s="21"/>
      <c r="O93" s="21"/>
      <c r="EO93" s="23"/>
      <c r="EP93" s="23"/>
      <c r="EQ93" s="24"/>
      <c r="ER93" s="24"/>
    </row>
    <row r="94" spans="13:148" x14ac:dyDescent="0.3">
      <c r="M94" s="21"/>
      <c r="N94" s="21"/>
      <c r="O94" s="21"/>
      <c r="EO94" s="23"/>
      <c r="EP94" s="23"/>
      <c r="EQ94" s="24"/>
      <c r="ER94" s="24"/>
    </row>
    <row r="95" spans="13:148" x14ac:dyDescent="0.3">
      <c r="M95" s="21"/>
      <c r="N95" s="21"/>
      <c r="O95" s="21"/>
      <c r="EO95" s="23"/>
      <c r="EP95" s="23"/>
      <c r="EQ95" s="24"/>
      <c r="ER95" s="24"/>
    </row>
    <row r="96" spans="13:148" x14ac:dyDescent="0.3">
      <c r="M96" s="21"/>
      <c r="N96" s="21"/>
      <c r="O96" s="21"/>
      <c r="EO96" s="23"/>
      <c r="EP96" s="23"/>
      <c r="EQ96" s="24"/>
      <c r="ER96" s="24"/>
    </row>
    <row r="97" spans="13:148" x14ac:dyDescent="0.3">
      <c r="M97" s="21"/>
      <c r="N97" s="21"/>
      <c r="O97" s="21"/>
      <c r="EO97" s="23"/>
      <c r="EP97" s="23"/>
      <c r="EQ97" s="24"/>
      <c r="ER97" s="24"/>
    </row>
    <row r="98" spans="13:148" x14ac:dyDescent="0.3">
      <c r="M98" s="21"/>
      <c r="N98" s="21"/>
      <c r="O98" s="21"/>
      <c r="EO98" s="23"/>
      <c r="EP98" s="23"/>
      <c r="EQ98" s="24"/>
      <c r="ER98" s="24"/>
    </row>
    <row r="99" spans="13:148" x14ac:dyDescent="0.3">
      <c r="M99" s="21"/>
      <c r="N99" s="21"/>
      <c r="O99" s="21"/>
      <c r="EO99" s="23"/>
      <c r="EP99" s="23"/>
      <c r="EQ99" s="24"/>
      <c r="ER99" s="24"/>
    </row>
    <row r="100" spans="13:148" x14ac:dyDescent="0.3">
      <c r="M100" s="21"/>
      <c r="N100" s="21"/>
      <c r="O100" s="21"/>
      <c r="EO100" s="23"/>
      <c r="EP100" s="23"/>
      <c r="EQ100" s="24"/>
      <c r="ER100" s="24"/>
    </row>
    <row r="101" spans="13:148" x14ac:dyDescent="0.3">
      <c r="M101" s="21"/>
      <c r="N101" s="21"/>
      <c r="O101" s="21"/>
      <c r="EO101" s="23"/>
      <c r="EP101" s="23"/>
      <c r="EQ101" s="24"/>
      <c r="ER101" s="24"/>
    </row>
    <row r="102" spans="13:148" x14ac:dyDescent="0.3">
      <c r="M102" s="21"/>
      <c r="N102" s="21"/>
      <c r="O102" s="21"/>
      <c r="EO102" s="23"/>
      <c r="EP102" s="23"/>
      <c r="EQ102" s="24"/>
      <c r="ER102" s="24"/>
    </row>
    <row r="103" spans="13:148" x14ac:dyDescent="0.3">
      <c r="M103" s="21"/>
      <c r="N103" s="21"/>
      <c r="O103" s="21"/>
      <c r="EO103" s="23"/>
      <c r="EP103" s="23"/>
      <c r="EQ103" s="24"/>
      <c r="ER103" s="24"/>
    </row>
    <row r="104" spans="13:148" x14ac:dyDescent="0.3">
      <c r="M104" s="21"/>
      <c r="N104" s="21"/>
      <c r="O104" s="21"/>
      <c r="EO104" s="23"/>
      <c r="EP104" s="23"/>
      <c r="EQ104" s="24"/>
      <c r="ER104" s="24"/>
    </row>
    <row r="105" spans="13:148" x14ac:dyDescent="0.3">
      <c r="M105" s="21"/>
      <c r="N105" s="21"/>
      <c r="O105" s="21"/>
      <c r="EO105" s="23"/>
      <c r="EP105" s="23"/>
      <c r="EQ105" s="24"/>
      <c r="ER105" s="24"/>
    </row>
    <row r="106" spans="13:148" x14ac:dyDescent="0.3">
      <c r="M106" s="21"/>
      <c r="N106" s="21"/>
      <c r="O106" s="21"/>
      <c r="EO106" s="23"/>
      <c r="EP106" s="23"/>
      <c r="EQ106" s="24"/>
      <c r="ER106" s="24"/>
    </row>
    <row r="107" spans="13:148" x14ac:dyDescent="0.3">
      <c r="M107" s="21"/>
      <c r="N107" s="21"/>
      <c r="O107" s="21"/>
      <c r="EO107" s="23"/>
      <c r="EP107" s="23"/>
      <c r="EQ107" s="24"/>
      <c r="ER107" s="24"/>
    </row>
    <row r="108" spans="13:148" x14ac:dyDescent="0.3">
      <c r="M108" s="21"/>
      <c r="N108" s="21"/>
      <c r="O108" s="21"/>
      <c r="EO108" s="23"/>
      <c r="EP108" s="23"/>
      <c r="EQ108" s="24"/>
      <c r="ER108" s="24"/>
    </row>
    <row r="109" spans="13:148" x14ac:dyDescent="0.3">
      <c r="M109" s="21"/>
      <c r="N109" s="21"/>
      <c r="O109" s="21"/>
      <c r="EO109" s="23"/>
      <c r="EP109" s="23"/>
      <c r="EQ109" s="24"/>
      <c r="ER109" s="24"/>
    </row>
    <row r="110" spans="13:148" x14ac:dyDescent="0.3">
      <c r="M110" s="21"/>
      <c r="N110" s="21"/>
      <c r="O110" s="21"/>
      <c r="EO110" s="23"/>
      <c r="EP110" s="23"/>
      <c r="EQ110" s="24"/>
      <c r="ER110" s="24"/>
    </row>
    <row r="111" spans="13:148" x14ac:dyDescent="0.3">
      <c r="M111" s="21"/>
      <c r="N111" s="21"/>
      <c r="O111" s="21"/>
      <c r="EO111" s="23"/>
      <c r="EP111" s="23"/>
      <c r="EQ111" s="24"/>
      <c r="ER111" s="24"/>
    </row>
    <row r="112" spans="13:148" x14ac:dyDescent="0.3">
      <c r="M112" s="21"/>
      <c r="N112" s="21"/>
      <c r="O112" s="21"/>
      <c r="EO112" s="23"/>
      <c r="EP112" s="23"/>
      <c r="EQ112" s="24"/>
      <c r="ER112" s="24"/>
    </row>
    <row r="113" spans="13:148" x14ac:dyDescent="0.3">
      <c r="M113" s="21"/>
      <c r="N113" s="21"/>
      <c r="O113" s="21"/>
      <c r="EO113" s="23"/>
      <c r="EP113" s="23"/>
      <c r="EQ113" s="24"/>
      <c r="ER113" s="24"/>
    </row>
    <row r="114" spans="13:148" x14ac:dyDescent="0.3">
      <c r="M114" s="21"/>
      <c r="N114" s="21"/>
      <c r="O114" s="21"/>
      <c r="EO114" s="23"/>
      <c r="EP114" s="23"/>
      <c r="EQ114" s="24"/>
      <c r="ER114" s="24"/>
    </row>
    <row r="115" spans="13:148" x14ac:dyDescent="0.3">
      <c r="M115" s="21"/>
      <c r="N115" s="21"/>
      <c r="O115" s="21"/>
      <c r="EO115" s="23"/>
      <c r="EP115" s="23"/>
      <c r="EQ115" s="24"/>
      <c r="ER115" s="24"/>
    </row>
    <row r="116" spans="13:148" x14ac:dyDescent="0.3">
      <c r="M116" s="21"/>
      <c r="N116" s="21"/>
      <c r="O116" s="21"/>
      <c r="EO116" s="23"/>
      <c r="EP116" s="23"/>
      <c r="EQ116" s="24"/>
      <c r="ER116" s="24"/>
    </row>
    <row r="117" spans="13:148" x14ac:dyDescent="0.3">
      <c r="M117" s="21"/>
      <c r="N117" s="21"/>
      <c r="O117" s="21"/>
      <c r="EO117" s="23"/>
      <c r="EP117" s="23"/>
      <c r="EQ117" s="24"/>
      <c r="ER117" s="24"/>
    </row>
    <row r="118" spans="13:148" x14ac:dyDescent="0.3">
      <c r="M118" s="21"/>
      <c r="N118" s="21"/>
      <c r="O118" s="21"/>
      <c r="EO118" s="23"/>
      <c r="EP118" s="23"/>
      <c r="EQ118" s="24"/>
      <c r="ER118" s="24"/>
    </row>
    <row r="119" spans="13:148" x14ac:dyDescent="0.3">
      <c r="M119" s="21"/>
      <c r="N119" s="21"/>
      <c r="O119" s="21"/>
      <c r="EO119" s="23"/>
      <c r="EP119" s="23"/>
      <c r="EQ119" s="24"/>
      <c r="ER119" s="24"/>
    </row>
    <row r="120" spans="13:148" x14ac:dyDescent="0.3">
      <c r="M120" s="21"/>
      <c r="N120" s="21"/>
      <c r="O120" s="21"/>
      <c r="EO120" s="23"/>
      <c r="EP120" s="23"/>
      <c r="EQ120" s="24"/>
      <c r="ER120" s="24"/>
    </row>
    <row r="121" spans="13:148" x14ac:dyDescent="0.3">
      <c r="M121" s="21"/>
      <c r="N121" s="21"/>
      <c r="O121" s="21"/>
      <c r="EO121" s="23"/>
      <c r="EP121" s="23"/>
      <c r="EQ121" s="24"/>
      <c r="ER121" s="24"/>
    </row>
    <row r="122" spans="13:148" x14ac:dyDescent="0.3">
      <c r="M122" s="21"/>
      <c r="N122" s="21"/>
      <c r="O122" s="21"/>
      <c r="EO122" s="23"/>
      <c r="EP122" s="23"/>
      <c r="EQ122" s="24"/>
      <c r="ER122" s="24"/>
    </row>
    <row r="123" spans="13:148" x14ac:dyDescent="0.3">
      <c r="M123" s="21"/>
      <c r="N123" s="21"/>
      <c r="O123" s="21"/>
      <c r="EO123" s="23"/>
      <c r="EP123" s="23"/>
      <c r="EQ123" s="24"/>
      <c r="ER123" s="24"/>
    </row>
    <row r="124" spans="13:148" x14ac:dyDescent="0.3">
      <c r="M124" s="21"/>
      <c r="N124" s="21"/>
      <c r="O124" s="21"/>
      <c r="EO124" s="23"/>
      <c r="EP124" s="23"/>
      <c r="EQ124" s="24"/>
      <c r="ER124" s="24"/>
    </row>
    <row r="125" spans="13:148" x14ac:dyDescent="0.3">
      <c r="M125" s="21"/>
      <c r="N125" s="21"/>
      <c r="O125" s="21"/>
      <c r="EO125" s="23"/>
      <c r="EP125" s="23"/>
      <c r="EQ125" s="24"/>
      <c r="ER125" s="24"/>
    </row>
    <row r="126" spans="13:148" x14ac:dyDescent="0.3">
      <c r="M126" s="21"/>
      <c r="N126" s="21"/>
      <c r="O126" s="21"/>
      <c r="EO126" s="23"/>
      <c r="EP126" s="23"/>
      <c r="EQ126" s="24"/>
      <c r="ER126" s="24"/>
    </row>
    <row r="127" spans="13:148" x14ac:dyDescent="0.3">
      <c r="M127" s="21"/>
      <c r="N127" s="21"/>
      <c r="O127" s="21"/>
      <c r="EO127" s="23"/>
      <c r="EP127" s="23"/>
      <c r="EQ127" s="24"/>
      <c r="ER127" s="24"/>
    </row>
    <row r="128" spans="13:148" x14ac:dyDescent="0.3">
      <c r="M128" s="21"/>
      <c r="N128" s="21"/>
      <c r="O128" s="21"/>
      <c r="EO128" s="23"/>
      <c r="EP128" s="23"/>
      <c r="EQ128" s="24"/>
      <c r="ER128" s="24"/>
    </row>
    <row r="129" spans="13:148" x14ac:dyDescent="0.3">
      <c r="M129" s="21"/>
      <c r="N129" s="21"/>
      <c r="O129" s="21"/>
      <c r="EO129" s="23"/>
      <c r="EP129" s="23"/>
      <c r="EQ129" s="24"/>
      <c r="ER129" s="24"/>
    </row>
    <row r="130" spans="13:148" x14ac:dyDescent="0.3">
      <c r="M130" s="21"/>
      <c r="N130" s="21"/>
      <c r="O130" s="21"/>
      <c r="EO130" s="23"/>
      <c r="EP130" s="23"/>
      <c r="EQ130" s="24"/>
      <c r="ER130" s="24"/>
    </row>
    <row r="131" spans="13:148" x14ac:dyDescent="0.3">
      <c r="M131" s="21"/>
      <c r="N131" s="21"/>
      <c r="O131" s="21"/>
      <c r="EO131" s="23"/>
      <c r="EP131" s="23"/>
      <c r="EQ131" s="24"/>
      <c r="ER131" s="24"/>
    </row>
    <row r="132" spans="13:148" x14ac:dyDescent="0.3">
      <c r="M132" s="21"/>
      <c r="N132" s="21"/>
      <c r="O132" s="21"/>
      <c r="EO132" s="23"/>
      <c r="EP132" s="23"/>
      <c r="EQ132" s="24"/>
      <c r="ER132" s="24"/>
    </row>
    <row r="133" spans="13:148" x14ac:dyDescent="0.3">
      <c r="M133" s="21"/>
      <c r="N133" s="21"/>
      <c r="O133" s="21"/>
      <c r="EO133" s="23"/>
      <c r="EP133" s="23"/>
      <c r="EQ133" s="24"/>
      <c r="ER133" s="24"/>
    </row>
    <row r="134" spans="13:148" x14ac:dyDescent="0.3">
      <c r="M134" s="21"/>
      <c r="N134" s="21"/>
      <c r="O134" s="21"/>
      <c r="EO134" s="23"/>
      <c r="EP134" s="23"/>
      <c r="EQ134" s="24"/>
      <c r="ER134" s="24"/>
    </row>
    <row r="135" spans="13:148" x14ac:dyDescent="0.3">
      <c r="M135" s="21"/>
      <c r="N135" s="21"/>
      <c r="O135" s="21"/>
      <c r="EO135" s="23"/>
      <c r="EP135" s="23"/>
      <c r="EQ135" s="24"/>
      <c r="ER135" s="24"/>
    </row>
    <row r="136" spans="13:148" x14ac:dyDescent="0.3">
      <c r="M136" s="21"/>
      <c r="N136" s="21"/>
      <c r="O136" s="21"/>
      <c r="EO136" s="23"/>
      <c r="EP136" s="23"/>
      <c r="EQ136" s="24"/>
      <c r="ER136" s="24"/>
    </row>
    <row r="137" spans="13:148" x14ac:dyDescent="0.3">
      <c r="M137" s="21"/>
      <c r="N137" s="21"/>
      <c r="O137" s="21"/>
      <c r="EO137" s="23"/>
      <c r="EP137" s="23"/>
      <c r="EQ137" s="24"/>
      <c r="ER137" s="24"/>
    </row>
    <row r="138" spans="13:148" x14ac:dyDescent="0.3">
      <c r="M138" s="21"/>
      <c r="N138" s="21"/>
      <c r="O138" s="21"/>
      <c r="EO138" s="23"/>
      <c r="EP138" s="23"/>
      <c r="EQ138" s="24"/>
      <c r="ER138" s="24"/>
    </row>
    <row r="139" spans="13:148" x14ac:dyDescent="0.3">
      <c r="M139" s="21"/>
      <c r="N139" s="21"/>
      <c r="O139" s="21"/>
      <c r="EO139" s="23"/>
      <c r="EP139" s="23"/>
      <c r="EQ139" s="24"/>
      <c r="ER139" s="24"/>
    </row>
    <row r="140" spans="13:148" x14ac:dyDescent="0.3">
      <c r="M140" s="21"/>
      <c r="N140" s="21"/>
      <c r="O140" s="21"/>
      <c r="EO140" s="23"/>
      <c r="EP140" s="23"/>
      <c r="EQ140" s="24"/>
      <c r="ER140" s="24"/>
    </row>
    <row r="141" spans="13:148" x14ac:dyDescent="0.3">
      <c r="M141" s="21"/>
      <c r="N141" s="21"/>
      <c r="O141" s="21"/>
      <c r="EO141" s="23"/>
      <c r="EP141" s="23"/>
      <c r="EQ141" s="24"/>
      <c r="ER141" s="24"/>
    </row>
    <row r="142" spans="13:148" x14ac:dyDescent="0.3">
      <c r="M142" s="21"/>
      <c r="N142" s="21"/>
      <c r="O142" s="21"/>
      <c r="EO142" s="23"/>
      <c r="EP142" s="23"/>
      <c r="EQ142" s="24"/>
      <c r="ER142" s="24"/>
    </row>
    <row r="143" spans="13:148" x14ac:dyDescent="0.3">
      <c r="M143" s="21"/>
      <c r="N143" s="21"/>
      <c r="O143" s="21"/>
      <c r="EO143" s="23"/>
      <c r="EP143" s="23"/>
      <c r="EQ143" s="24"/>
      <c r="ER143" s="24"/>
    </row>
    <row r="144" spans="13:148" x14ac:dyDescent="0.3">
      <c r="M144" s="21"/>
      <c r="N144" s="21"/>
      <c r="O144" s="21"/>
      <c r="EO144" s="23"/>
      <c r="EP144" s="23"/>
      <c r="EQ144" s="24"/>
      <c r="ER144" s="24"/>
    </row>
    <row r="145" spans="13:148" x14ac:dyDescent="0.3">
      <c r="M145" s="21"/>
      <c r="N145" s="21"/>
      <c r="O145" s="21"/>
      <c r="EO145" s="23"/>
      <c r="EP145" s="23"/>
      <c r="EQ145" s="24"/>
      <c r="ER145" s="24"/>
    </row>
    <row r="146" spans="13:148" x14ac:dyDescent="0.3">
      <c r="M146" s="21"/>
      <c r="N146" s="21"/>
      <c r="O146" s="21"/>
      <c r="EO146" s="23"/>
      <c r="EP146" s="23"/>
      <c r="EQ146" s="24"/>
      <c r="ER146" s="24"/>
    </row>
    <row r="147" spans="13:148" x14ac:dyDescent="0.3">
      <c r="M147" s="21"/>
      <c r="N147" s="21"/>
      <c r="O147" s="21"/>
      <c r="EO147" s="23"/>
      <c r="EP147" s="23"/>
      <c r="EQ147" s="24"/>
      <c r="ER147" s="24"/>
    </row>
    <row r="148" spans="13:148" x14ac:dyDescent="0.3">
      <c r="M148" s="21"/>
      <c r="N148" s="21"/>
      <c r="O148" s="21"/>
      <c r="EO148" s="23"/>
      <c r="EP148" s="23"/>
      <c r="EQ148" s="24"/>
      <c r="ER148" s="24"/>
    </row>
    <row r="149" spans="13:148" x14ac:dyDescent="0.3">
      <c r="M149" s="21"/>
      <c r="N149" s="21"/>
      <c r="O149" s="21"/>
      <c r="EO149" s="23"/>
      <c r="EP149" s="23"/>
      <c r="EQ149" s="24"/>
      <c r="ER149" s="24"/>
    </row>
    <row r="150" spans="13:148" x14ac:dyDescent="0.3">
      <c r="M150" s="21"/>
      <c r="N150" s="21"/>
      <c r="O150" s="21"/>
      <c r="EO150" s="23"/>
      <c r="EP150" s="23"/>
      <c r="EQ150" s="24"/>
      <c r="ER150" s="24"/>
    </row>
    <row r="151" spans="13:148" x14ac:dyDescent="0.3">
      <c r="M151" s="21"/>
      <c r="N151" s="21"/>
      <c r="O151" s="21"/>
      <c r="EO151" s="23"/>
      <c r="EP151" s="23"/>
      <c r="EQ151" s="24"/>
      <c r="ER151" s="24"/>
    </row>
    <row r="152" spans="13:148" x14ac:dyDescent="0.3">
      <c r="M152" s="21"/>
      <c r="N152" s="21"/>
      <c r="O152" s="21"/>
      <c r="EO152" s="23"/>
      <c r="EP152" s="23"/>
      <c r="EQ152" s="24"/>
      <c r="ER152" s="24"/>
    </row>
    <row r="153" spans="13:148" x14ac:dyDescent="0.3">
      <c r="M153" s="21"/>
      <c r="N153" s="21"/>
      <c r="O153" s="21"/>
      <c r="EO153" s="23"/>
      <c r="EP153" s="23"/>
      <c r="EQ153" s="24"/>
      <c r="ER153" s="24"/>
    </row>
    <row r="154" spans="13:148" x14ac:dyDescent="0.3">
      <c r="M154" s="21"/>
      <c r="N154" s="21"/>
      <c r="O154" s="21"/>
      <c r="EO154" s="23"/>
      <c r="EP154" s="23"/>
      <c r="EQ154" s="24"/>
      <c r="ER154" s="24"/>
    </row>
    <row r="155" spans="13:148" x14ac:dyDescent="0.3">
      <c r="M155" s="21"/>
      <c r="N155" s="21"/>
      <c r="O155" s="21"/>
      <c r="EO155" s="23"/>
      <c r="EP155" s="23"/>
      <c r="EQ155" s="24"/>
      <c r="ER155" s="24"/>
    </row>
    <row r="156" spans="13:148" x14ac:dyDescent="0.3">
      <c r="M156" s="21"/>
      <c r="N156" s="21"/>
      <c r="O156" s="21"/>
      <c r="EO156" s="23"/>
      <c r="EP156" s="23"/>
      <c r="EQ156" s="24"/>
      <c r="ER156" s="24"/>
    </row>
    <row r="157" spans="13:148" x14ac:dyDescent="0.3">
      <c r="M157" s="21"/>
      <c r="N157" s="21"/>
      <c r="O157" s="21"/>
      <c r="EO157" s="23"/>
      <c r="EP157" s="23"/>
      <c r="EQ157" s="24"/>
      <c r="ER157" s="24"/>
    </row>
    <row r="158" spans="13:148" x14ac:dyDescent="0.3">
      <c r="M158" s="21"/>
      <c r="N158" s="21"/>
      <c r="O158" s="21"/>
      <c r="EO158" s="23"/>
      <c r="EP158" s="23"/>
      <c r="EQ158" s="24"/>
      <c r="ER158" s="24"/>
    </row>
    <row r="159" spans="13:148" x14ac:dyDescent="0.3">
      <c r="M159" s="21"/>
      <c r="N159" s="21"/>
      <c r="O159" s="21"/>
      <c r="EO159" s="23"/>
      <c r="EP159" s="23"/>
      <c r="EQ159" s="24"/>
      <c r="ER159" s="24"/>
    </row>
    <row r="160" spans="13:148" x14ac:dyDescent="0.3">
      <c r="M160" s="21"/>
      <c r="N160" s="21"/>
      <c r="O160" s="21"/>
      <c r="EO160" s="23"/>
      <c r="EP160" s="23"/>
      <c r="EQ160" s="24"/>
      <c r="ER160" s="24"/>
    </row>
    <row r="161" spans="13:148" x14ac:dyDescent="0.3">
      <c r="M161" s="21"/>
      <c r="N161" s="21"/>
      <c r="O161" s="21"/>
      <c r="EO161" s="23"/>
      <c r="EP161" s="23"/>
      <c r="EQ161" s="24"/>
      <c r="ER161" s="24"/>
    </row>
    <row r="162" spans="13:148" x14ac:dyDescent="0.3">
      <c r="M162" s="21"/>
      <c r="N162" s="21"/>
      <c r="O162" s="21"/>
      <c r="EO162" s="23"/>
      <c r="EP162" s="23"/>
      <c r="EQ162" s="24"/>
      <c r="ER162" s="24"/>
    </row>
    <row r="163" spans="13:148" x14ac:dyDescent="0.3">
      <c r="M163" s="21"/>
      <c r="N163" s="21"/>
      <c r="O163" s="21"/>
      <c r="EO163" s="23"/>
      <c r="EP163" s="23"/>
      <c r="EQ163" s="24"/>
      <c r="ER163" s="24"/>
    </row>
    <row r="164" spans="13:148" x14ac:dyDescent="0.3">
      <c r="M164" s="21"/>
      <c r="N164" s="21"/>
      <c r="O164" s="21"/>
      <c r="EO164" s="23"/>
      <c r="EP164" s="23"/>
      <c r="EQ164" s="24"/>
      <c r="ER164" s="24"/>
    </row>
    <row r="165" spans="13:148" x14ac:dyDescent="0.3">
      <c r="M165" s="21"/>
      <c r="N165" s="21"/>
      <c r="O165" s="21"/>
      <c r="EO165" s="23"/>
      <c r="EP165" s="23"/>
      <c r="EQ165" s="24"/>
      <c r="ER165" s="24"/>
    </row>
    <row r="166" spans="13:148" x14ac:dyDescent="0.3">
      <c r="M166" s="21"/>
      <c r="N166" s="21"/>
      <c r="O166" s="21"/>
      <c r="EO166" s="23"/>
      <c r="EP166" s="23"/>
      <c r="EQ166" s="24"/>
      <c r="ER166" s="24"/>
    </row>
    <row r="167" spans="13:148" x14ac:dyDescent="0.3">
      <c r="M167" s="21"/>
      <c r="N167" s="21"/>
      <c r="O167" s="21"/>
      <c r="EO167" s="23"/>
      <c r="EP167" s="23"/>
      <c r="EQ167" s="24"/>
      <c r="ER167" s="24"/>
    </row>
    <row r="168" spans="13:148" x14ac:dyDescent="0.3">
      <c r="M168" s="21"/>
      <c r="N168" s="21"/>
      <c r="O168" s="21"/>
      <c r="EO168" s="23"/>
      <c r="EP168" s="23"/>
      <c r="EQ168" s="24"/>
      <c r="ER168" s="24"/>
    </row>
    <row r="169" spans="13:148" x14ac:dyDescent="0.3">
      <c r="M169" s="21"/>
      <c r="N169" s="21"/>
      <c r="O169" s="21"/>
      <c r="EO169" s="23"/>
      <c r="EP169" s="23"/>
      <c r="EQ169" s="24"/>
      <c r="ER169" s="24"/>
    </row>
    <row r="170" spans="13:148" x14ac:dyDescent="0.3">
      <c r="M170" s="21"/>
      <c r="N170" s="21"/>
      <c r="O170" s="21"/>
      <c r="EO170" s="23"/>
      <c r="EP170" s="23"/>
      <c r="EQ170" s="24"/>
      <c r="ER170" s="24"/>
    </row>
    <row r="171" spans="13:148" x14ac:dyDescent="0.3">
      <c r="M171" s="21"/>
      <c r="N171" s="21"/>
      <c r="O171" s="21"/>
      <c r="EO171" s="23"/>
      <c r="EP171" s="23"/>
      <c r="EQ171" s="24"/>
      <c r="ER171" s="24"/>
    </row>
    <row r="172" spans="13:148" x14ac:dyDescent="0.3">
      <c r="M172" s="21"/>
      <c r="N172" s="21"/>
      <c r="O172" s="21"/>
      <c r="EO172" s="23"/>
      <c r="EP172" s="23"/>
      <c r="EQ172" s="24"/>
      <c r="ER172" s="24"/>
    </row>
    <row r="173" spans="13:148" x14ac:dyDescent="0.3">
      <c r="M173" s="21"/>
      <c r="N173" s="21"/>
      <c r="O173" s="21"/>
      <c r="EO173" s="23"/>
      <c r="EP173" s="23"/>
      <c r="EQ173" s="24"/>
      <c r="ER173" s="24"/>
    </row>
    <row r="174" spans="13:148" x14ac:dyDescent="0.3">
      <c r="M174" s="21"/>
      <c r="N174" s="21"/>
      <c r="O174" s="21"/>
      <c r="EO174" s="23"/>
      <c r="EP174" s="23"/>
      <c r="EQ174" s="24"/>
      <c r="ER174" s="24"/>
    </row>
    <row r="175" spans="13:148" x14ac:dyDescent="0.3">
      <c r="M175" s="21"/>
      <c r="N175" s="21"/>
      <c r="O175" s="21"/>
      <c r="EO175" s="23"/>
      <c r="EP175" s="23"/>
      <c r="EQ175" s="24"/>
      <c r="ER175" s="24"/>
    </row>
    <row r="176" spans="13:148" x14ac:dyDescent="0.3">
      <c r="M176" s="21"/>
      <c r="N176" s="21"/>
      <c r="O176" s="21"/>
      <c r="EO176" s="23"/>
      <c r="EP176" s="23"/>
      <c r="EQ176" s="24"/>
      <c r="ER176" s="24"/>
    </row>
    <row r="177" spans="13:148" x14ac:dyDescent="0.3">
      <c r="M177" s="21"/>
      <c r="N177" s="21"/>
      <c r="O177" s="21"/>
      <c r="EO177" s="23"/>
      <c r="EP177" s="23"/>
      <c r="EQ177" s="24"/>
      <c r="ER177" s="24"/>
    </row>
    <row r="178" spans="13:148" x14ac:dyDescent="0.3">
      <c r="M178" s="21"/>
      <c r="N178" s="21"/>
      <c r="O178" s="21"/>
      <c r="EO178" s="23"/>
      <c r="EP178" s="23"/>
      <c r="EQ178" s="24"/>
      <c r="ER178" s="24"/>
    </row>
    <row r="179" spans="13:148" x14ac:dyDescent="0.3">
      <c r="M179" s="21"/>
      <c r="N179" s="21"/>
      <c r="O179" s="21"/>
      <c r="EO179" s="23"/>
      <c r="EP179" s="23"/>
      <c r="EQ179" s="24"/>
      <c r="ER179" s="24"/>
    </row>
    <row r="180" spans="13:148" x14ac:dyDescent="0.3">
      <c r="M180" s="21"/>
      <c r="N180" s="21"/>
      <c r="O180" s="21"/>
      <c r="EO180" s="23"/>
      <c r="EP180" s="23"/>
      <c r="EQ180" s="24"/>
      <c r="ER180" s="24"/>
    </row>
    <row r="181" spans="13:148" x14ac:dyDescent="0.3">
      <c r="M181" s="21"/>
      <c r="N181" s="21"/>
      <c r="O181" s="21"/>
      <c r="EO181" s="23"/>
      <c r="EP181" s="23"/>
      <c r="EQ181" s="24"/>
      <c r="ER181" s="24"/>
    </row>
    <row r="182" spans="13:148" x14ac:dyDescent="0.3">
      <c r="M182" s="21"/>
      <c r="N182" s="21"/>
      <c r="O182" s="21"/>
      <c r="EO182" s="23"/>
      <c r="EP182" s="23"/>
      <c r="EQ182" s="24"/>
      <c r="ER182" s="24"/>
    </row>
    <row r="183" spans="13:148" x14ac:dyDescent="0.3">
      <c r="M183" s="21"/>
      <c r="N183" s="21"/>
      <c r="O183" s="21"/>
      <c r="EO183" s="23"/>
      <c r="EP183" s="23"/>
      <c r="EQ183" s="24"/>
      <c r="ER183" s="24"/>
    </row>
    <row r="184" spans="13:148" x14ac:dyDescent="0.3">
      <c r="M184" s="21"/>
      <c r="N184" s="21"/>
      <c r="O184" s="21"/>
      <c r="EO184" s="23"/>
      <c r="EP184" s="23"/>
      <c r="EQ184" s="24"/>
      <c r="ER184" s="24"/>
    </row>
    <row r="185" spans="13:148" x14ac:dyDescent="0.3">
      <c r="M185" s="21"/>
      <c r="N185" s="21"/>
      <c r="O185" s="21"/>
      <c r="EO185" s="23"/>
      <c r="EP185" s="23"/>
      <c r="EQ185" s="24"/>
      <c r="ER185" s="24"/>
    </row>
    <row r="186" spans="13:148" x14ac:dyDescent="0.3">
      <c r="M186" s="21"/>
      <c r="N186" s="21"/>
      <c r="O186" s="21"/>
      <c r="EO186" s="23"/>
      <c r="EP186" s="23"/>
      <c r="EQ186" s="24"/>
      <c r="ER186" s="24"/>
    </row>
    <row r="187" spans="13:148" x14ac:dyDescent="0.3">
      <c r="M187" s="21"/>
      <c r="N187" s="21"/>
      <c r="O187" s="21"/>
      <c r="EO187" s="23"/>
      <c r="EP187" s="23"/>
      <c r="EQ187" s="24"/>
      <c r="ER187" s="24"/>
    </row>
    <row r="188" spans="13:148" x14ac:dyDescent="0.3">
      <c r="M188" s="21"/>
      <c r="N188" s="21"/>
      <c r="O188" s="21"/>
      <c r="EO188" s="23"/>
      <c r="EP188" s="23"/>
      <c r="EQ188" s="24"/>
      <c r="ER188" s="24"/>
    </row>
    <row r="189" spans="13:148" x14ac:dyDescent="0.3">
      <c r="M189" s="21"/>
      <c r="N189" s="21"/>
      <c r="O189" s="21"/>
      <c r="EO189" s="23"/>
      <c r="EP189" s="23"/>
      <c r="EQ189" s="24"/>
      <c r="ER189" s="24"/>
    </row>
    <row r="190" spans="13:148" x14ac:dyDescent="0.3">
      <c r="M190" s="21"/>
      <c r="N190" s="21"/>
      <c r="O190" s="21"/>
      <c r="EO190" s="23"/>
      <c r="EP190" s="23"/>
      <c r="EQ190" s="24"/>
      <c r="ER190" s="24"/>
    </row>
    <row r="191" spans="13:148" x14ac:dyDescent="0.3">
      <c r="M191" s="21"/>
      <c r="N191" s="21"/>
      <c r="O191" s="21"/>
      <c r="EO191" s="23"/>
      <c r="EP191" s="23"/>
      <c r="EQ191" s="24"/>
      <c r="ER191" s="24"/>
    </row>
    <row r="192" spans="13:148" x14ac:dyDescent="0.3">
      <c r="M192" s="21"/>
      <c r="N192" s="21"/>
      <c r="O192" s="21"/>
      <c r="EO192" s="23"/>
      <c r="EP192" s="23"/>
      <c r="EQ192" s="24"/>
      <c r="ER192" s="24"/>
    </row>
    <row r="193" spans="13:148" x14ac:dyDescent="0.3">
      <c r="M193" s="21"/>
      <c r="N193" s="21"/>
      <c r="O193" s="21"/>
      <c r="EO193" s="23"/>
      <c r="EP193" s="23"/>
      <c r="EQ193" s="24"/>
      <c r="ER193" s="24"/>
    </row>
    <row r="194" spans="13:148" x14ac:dyDescent="0.3">
      <c r="M194" s="21"/>
      <c r="N194" s="21"/>
      <c r="O194" s="21"/>
      <c r="EO194" s="23"/>
      <c r="EP194" s="23"/>
      <c r="EQ194" s="24"/>
      <c r="ER194" s="24"/>
    </row>
    <row r="195" spans="13:148" x14ac:dyDescent="0.3">
      <c r="M195" s="21"/>
      <c r="N195" s="21"/>
      <c r="O195" s="21"/>
      <c r="EO195" s="23"/>
      <c r="EP195" s="23"/>
      <c r="EQ195" s="24"/>
      <c r="ER195" s="24"/>
    </row>
    <row r="196" spans="13:148" x14ac:dyDescent="0.3">
      <c r="M196" s="21"/>
      <c r="N196" s="21"/>
      <c r="O196" s="21"/>
      <c r="EO196" s="23"/>
      <c r="EP196" s="23"/>
      <c r="EQ196" s="24"/>
      <c r="ER196" s="24"/>
    </row>
    <row r="197" spans="13:148" x14ac:dyDescent="0.3">
      <c r="M197" s="21"/>
      <c r="N197" s="21"/>
      <c r="O197" s="21"/>
      <c r="EO197" s="23"/>
      <c r="EP197" s="23"/>
      <c r="EQ197" s="24"/>
      <c r="ER197" s="24"/>
    </row>
    <row r="198" spans="13:148" x14ac:dyDescent="0.3">
      <c r="M198" s="21"/>
      <c r="N198" s="21"/>
      <c r="O198" s="21"/>
      <c r="EO198" s="23"/>
      <c r="EP198" s="23"/>
      <c r="EQ198" s="24"/>
      <c r="ER198" s="24"/>
    </row>
    <row r="199" spans="13:148" x14ac:dyDescent="0.3">
      <c r="M199" s="21"/>
      <c r="N199" s="21"/>
      <c r="O199" s="21"/>
      <c r="EO199" s="23"/>
      <c r="EP199" s="23"/>
      <c r="EQ199" s="24"/>
      <c r="ER199" s="24"/>
    </row>
    <row r="200" spans="13:148" x14ac:dyDescent="0.3">
      <c r="M200" s="21"/>
      <c r="N200" s="21"/>
      <c r="O200" s="21"/>
      <c r="EO200" s="23"/>
      <c r="EP200" s="23"/>
      <c r="EQ200" s="24"/>
      <c r="ER200" s="24"/>
    </row>
    <row r="201" spans="13:148" x14ac:dyDescent="0.3">
      <c r="M201" s="21"/>
      <c r="N201" s="21"/>
      <c r="O201" s="21"/>
      <c r="EO201" s="23"/>
      <c r="EP201" s="23"/>
      <c r="EQ201" s="24"/>
      <c r="ER201" s="24"/>
    </row>
    <row r="202" spans="13:148" x14ac:dyDescent="0.3">
      <c r="M202" s="21"/>
      <c r="N202" s="21"/>
      <c r="O202" s="21"/>
      <c r="EO202" s="23"/>
      <c r="EP202" s="23"/>
      <c r="EQ202" s="24"/>
      <c r="ER202" s="24"/>
    </row>
    <row r="203" spans="13:148" x14ac:dyDescent="0.3">
      <c r="M203" s="21"/>
      <c r="N203" s="21"/>
      <c r="O203" s="21"/>
      <c r="EO203" s="23"/>
      <c r="EP203" s="23"/>
      <c r="EQ203" s="24"/>
      <c r="ER203" s="24"/>
    </row>
    <row r="204" spans="13:148" x14ac:dyDescent="0.3">
      <c r="M204" s="21"/>
      <c r="N204" s="21"/>
      <c r="O204" s="21"/>
      <c r="EO204" s="23"/>
      <c r="EP204" s="23"/>
      <c r="EQ204" s="24"/>
      <c r="ER204" s="24"/>
    </row>
    <row r="205" spans="13:148" x14ac:dyDescent="0.3">
      <c r="M205" s="21"/>
      <c r="N205" s="21"/>
      <c r="O205" s="21"/>
      <c r="EO205" s="23"/>
      <c r="EP205" s="23"/>
      <c r="EQ205" s="24"/>
      <c r="ER205" s="24"/>
    </row>
    <row r="206" spans="13:148" x14ac:dyDescent="0.3">
      <c r="M206" s="21"/>
      <c r="N206" s="21"/>
      <c r="O206" s="21"/>
      <c r="EO206" s="23"/>
      <c r="EP206" s="23"/>
      <c r="EQ206" s="24"/>
      <c r="ER206" s="24"/>
    </row>
    <row r="207" spans="13:148" x14ac:dyDescent="0.3">
      <c r="M207" s="21"/>
      <c r="N207" s="21"/>
      <c r="O207" s="21"/>
      <c r="EO207" s="23"/>
      <c r="EP207" s="23"/>
      <c r="EQ207" s="24"/>
      <c r="ER207" s="24"/>
    </row>
    <row r="208" spans="13:148" x14ac:dyDescent="0.3">
      <c r="M208" s="21"/>
      <c r="N208" s="21"/>
      <c r="O208" s="21"/>
      <c r="EO208" s="23"/>
      <c r="EP208" s="23"/>
      <c r="EQ208" s="24"/>
      <c r="ER208" s="24"/>
    </row>
    <row r="209" spans="13:148" x14ac:dyDescent="0.3">
      <c r="M209" s="21"/>
      <c r="N209" s="21"/>
      <c r="O209" s="21"/>
      <c r="EO209" s="23"/>
      <c r="EP209" s="23"/>
      <c r="EQ209" s="24"/>
      <c r="ER209" s="24"/>
    </row>
    <row r="210" spans="13:148" x14ac:dyDescent="0.3">
      <c r="M210" s="21"/>
      <c r="N210" s="21"/>
      <c r="O210" s="21"/>
      <c r="EO210" s="23"/>
      <c r="EP210" s="23"/>
      <c r="EQ210" s="24"/>
      <c r="ER210" s="24"/>
    </row>
    <row r="211" spans="13:148" x14ac:dyDescent="0.3">
      <c r="M211" s="21"/>
      <c r="N211" s="21"/>
      <c r="O211" s="21"/>
      <c r="EO211" s="23"/>
      <c r="EP211" s="23"/>
      <c r="EQ211" s="24"/>
      <c r="ER211" s="24"/>
    </row>
    <row r="212" spans="13:148" x14ac:dyDescent="0.3">
      <c r="M212" s="21"/>
      <c r="N212" s="21"/>
      <c r="O212" s="21"/>
      <c r="EO212" s="23"/>
      <c r="EP212" s="23"/>
      <c r="EQ212" s="24"/>
      <c r="ER212" s="24"/>
    </row>
    <row r="213" spans="13:148" x14ac:dyDescent="0.3">
      <c r="M213" s="21"/>
      <c r="N213" s="21"/>
      <c r="O213" s="21"/>
      <c r="EO213" s="23"/>
      <c r="EP213" s="23"/>
      <c r="EQ213" s="24"/>
      <c r="ER213" s="24"/>
    </row>
    <row r="214" spans="13:148" x14ac:dyDescent="0.3">
      <c r="M214" s="21"/>
      <c r="N214" s="21"/>
      <c r="O214" s="21"/>
      <c r="EO214" s="23"/>
      <c r="EP214" s="23"/>
      <c r="EQ214" s="24"/>
      <c r="ER214" s="24"/>
    </row>
    <row r="215" spans="13:148" x14ac:dyDescent="0.3">
      <c r="M215" s="21"/>
      <c r="N215" s="21"/>
      <c r="O215" s="21"/>
      <c r="EO215" s="23"/>
      <c r="EP215" s="23"/>
      <c r="EQ215" s="24"/>
      <c r="ER215" s="24"/>
    </row>
    <row r="216" spans="13:148" x14ac:dyDescent="0.3">
      <c r="M216" s="21"/>
      <c r="N216" s="21"/>
      <c r="O216" s="21"/>
      <c r="EO216" s="23"/>
      <c r="EP216" s="23"/>
      <c r="EQ216" s="24"/>
      <c r="ER216" s="24"/>
    </row>
    <row r="217" spans="13:148" x14ac:dyDescent="0.3">
      <c r="M217" s="21"/>
      <c r="N217" s="21"/>
      <c r="O217" s="21"/>
      <c r="EO217" s="23"/>
      <c r="EP217" s="23"/>
      <c r="EQ217" s="24"/>
      <c r="ER217" s="24"/>
    </row>
    <row r="218" spans="13:148" x14ac:dyDescent="0.3">
      <c r="M218" s="21"/>
      <c r="N218" s="21"/>
      <c r="O218" s="21"/>
      <c r="EO218" s="23"/>
      <c r="EP218" s="23"/>
      <c r="EQ218" s="24"/>
      <c r="ER218" s="24"/>
    </row>
    <row r="219" spans="13:148" x14ac:dyDescent="0.3">
      <c r="M219" s="21"/>
      <c r="N219" s="21"/>
      <c r="O219" s="21"/>
      <c r="EO219" s="23"/>
      <c r="EP219" s="23"/>
      <c r="EQ219" s="24"/>
      <c r="ER219" s="24"/>
    </row>
    <row r="220" spans="13:148" x14ac:dyDescent="0.3">
      <c r="M220" s="21"/>
      <c r="N220" s="21"/>
      <c r="O220" s="21"/>
      <c r="EO220" s="23"/>
      <c r="EP220" s="23"/>
      <c r="EQ220" s="24"/>
      <c r="ER220" s="24"/>
    </row>
    <row r="221" spans="13:148" x14ac:dyDescent="0.3">
      <c r="M221" s="21"/>
      <c r="N221" s="21"/>
      <c r="O221" s="21"/>
      <c r="EO221" s="23"/>
      <c r="EP221" s="23"/>
      <c r="EQ221" s="24"/>
      <c r="ER221" s="24"/>
    </row>
    <row r="222" spans="13:148" x14ac:dyDescent="0.3">
      <c r="M222" s="21"/>
      <c r="N222" s="21"/>
      <c r="O222" s="21"/>
      <c r="EO222" s="23"/>
      <c r="EP222" s="23"/>
      <c r="EQ222" s="24"/>
      <c r="ER222" s="24"/>
    </row>
    <row r="223" spans="13:148" x14ac:dyDescent="0.3">
      <c r="M223" s="21"/>
      <c r="N223" s="21"/>
      <c r="O223" s="21"/>
      <c r="EO223" s="23"/>
      <c r="EP223" s="23"/>
      <c r="EQ223" s="24"/>
      <c r="ER223" s="24"/>
    </row>
    <row r="224" spans="13:148" x14ac:dyDescent="0.3">
      <c r="M224" s="21"/>
      <c r="N224" s="21"/>
      <c r="O224" s="21"/>
      <c r="EO224" s="23"/>
      <c r="EP224" s="23"/>
      <c r="EQ224" s="24"/>
      <c r="ER224" s="24"/>
    </row>
    <row r="225" spans="13:148" x14ac:dyDescent="0.3">
      <c r="M225" s="21"/>
      <c r="N225" s="21"/>
      <c r="O225" s="21"/>
      <c r="EO225" s="23"/>
      <c r="EP225" s="23"/>
      <c r="EQ225" s="24"/>
      <c r="ER225" s="24"/>
    </row>
    <row r="226" spans="13:148" x14ac:dyDescent="0.3">
      <c r="M226" s="21"/>
      <c r="N226" s="21"/>
      <c r="O226" s="21"/>
      <c r="EO226" s="23"/>
      <c r="EP226" s="23"/>
      <c r="EQ226" s="24"/>
      <c r="ER226" s="24"/>
    </row>
    <row r="227" spans="13:148" x14ac:dyDescent="0.3">
      <c r="M227" s="21"/>
      <c r="N227" s="21"/>
      <c r="O227" s="21"/>
      <c r="EO227" s="23"/>
      <c r="EP227" s="23"/>
      <c r="EQ227" s="24"/>
      <c r="ER227" s="24"/>
    </row>
    <row r="228" spans="13:148" x14ac:dyDescent="0.3">
      <c r="M228" s="21"/>
      <c r="N228" s="21"/>
      <c r="O228" s="21"/>
      <c r="EO228" s="23"/>
      <c r="EP228" s="23"/>
      <c r="EQ228" s="24"/>
      <c r="ER228" s="24"/>
    </row>
    <row r="229" spans="13:148" x14ac:dyDescent="0.3">
      <c r="M229" s="21"/>
      <c r="N229" s="21"/>
      <c r="O229" s="21"/>
      <c r="EO229" s="23"/>
      <c r="EP229" s="23"/>
      <c r="EQ229" s="24"/>
      <c r="ER229" s="24"/>
    </row>
    <row r="230" spans="13:148" x14ac:dyDescent="0.3">
      <c r="M230" s="21"/>
      <c r="N230" s="21"/>
      <c r="O230" s="21"/>
      <c r="EO230" s="23"/>
      <c r="EP230" s="23"/>
      <c r="EQ230" s="24"/>
      <c r="ER230" s="24"/>
    </row>
    <row r="231" spans="13:148" x14ac:dyDescent="0.3">
      <c r="M231" s="21"/>
      <c r="N231" s="21"/>
      <c r="O231" s="21"/>
      <c r="EO231" s="23"/>
      <c r="EP231" s="23"/>
      <c r="EQ231" s="24"/>
      <c r="ER231" s="24"/>
    </row>
    <row r="232" spans="13:148" x14ac:dyDescent="0.3">
      <c r="M232" s="21"/>
      <c r="N232" s="21"/>
      <c r="O232" s="21"/>
      <c r="EO232" s="23"/>
      <c r="EP232" s="23"/>
      <c r="EQ232" s="24"/>
      <c r="ER232" s="24"/>
    </row>
    <row r="233" spans="13:148" x14ac:dyDescent="0.3">
      <c r="M233" s="21"/>
      <c r="N233" s="21"/>
      <c r="O233" s="21"/>
      <c r="EO233" s="23"/>
      <c r="EP233" s="23"/>
      <c r="EQ233" s="24"/>
      <c r="ER233" s="24"/>
    </row>
    <row r="234" spans="13:148" x14ac:dyDescent="0.3">
      <c r="M234" s="21"/>
      <c r="N234" s="21"/>
      <c r="O234" s="21"/>
      <c r="EO234" s="23"/>
      <c r="EP234" s="23"/>
      <c r="EQ234" s="24"/>
      <c r="ER234" s="24"/>
    </row>
    <row r="235" spans="13:148" x14ac:dyDescent="0.3">
      <c r="M235" s="21"/>
      <c r="N235" s="21"/>
      <c r="O235" s="21"/>
      <c r="EO235" s="23"/>
      <c r="EP235" s="23"/>
      <c r="EQ235" s="24"/>
      <c r="ER235" s="24"/>
    </row>
    <row r="236" spans="13:148" x14ac:dyDescent="0.3">
      <c r="M236" s="21"/>
      <c r="N236" s="21"/>
      <c r="O236" s="21"/>
      <c r="EO236" s="23"/>
      <c r="EP236" s="23"/>
      <c r="EQ236" s="24"/>
      <c r="ER236" s="24"/>
    </row>
    <row r="237" spans="13:148" x14ac:dyDescent="0.3">
      <c r="M237" s="21"/>
      <c r="N237" s="21"/>
      <c r="O237" s="21"/>
      <c r="EO237" s="23"/>
      <c r="EP237" s="23"/>
      <c r="EQ237" s="24"/>
      <c r="ER237" s="24"/>
    </row>
    <row r="238" spans="13:148" x14ac:dyDescent="0.3">
      <c r="M238" s="21"/>
      <c r="N238" s="21"/>
      <c r="O238" s="21"/>
      <c r="EO238" s="23"/>
      <c r="EP238" s="23"/>
      <c r="EQ238" s="24"/>
      <c r="ER238" s="24"/>
    </row>
    <row r="239" spans="13:148" x14ac:dyDescent="0.3">
      <c r="M239" s="21"/>
      <c r="N239" s="21"/>
      <c r="O239" s="21"/>
      <c r="EO239" s="23"/>
      <c r="EP239" s="23"/>
      <c r="EQ239" s="24"/>
      <c r="ER239" s="24"/>
    </row>
    <row r="240" spans="13:148" x14ac:dyDescent="0.3">
      <c r="M240" s="21"/>
      <c r="N240" s="21"/>
      <c r="O240" s="21"/>
      <c r="EO240" s="23"/>
      <c r="EP240" s="23"/>
      <c r="EQ240" s="24"/>
      <c r="ER240" s="24"/>
    </row>
    <row r="241" spans="13:148" x14ac:dyDescent="0.3">
      <c r="M241" s="21"/>
      <c r="N241" s="21"/>
      <c r="O241" s="21"/>
      <c r="EO241" s="23"/>
      <c r="EP241" s="23"/>
      <c r="EQ241" s="24"/>
      <c r="ER241" s="24"/>
    </row>
    <row r="242" spans="13:148" x14ac:dyDescent="0.3">
      <c r="M242" s="21"/>
      <c r="N242" s="21"/>
      <c r="O242" s="21"/>
      <c r="EO242" s="23"/>
      <c r="EP242" s="23"/>
      <c r="EQ242" s="24"/>
      <c r="ER242" s="24"/>
    </row>
    <row r="243" spans="13:148" x14ac:dyDescent="0.3">
      <c r="M243" s="21"/>
      <c r="N243" s="21"/>
      <c r="O243" s="21"/>
      <c r="EO243" s="23"/>
      <c r="EP243" s="23"/>
      <c r="EQ243" s="24"/>
      <c r="ER243" s="24"/>
    </row>
    <row r="244" spans="13:148" x14ac:dyDescent="0.3">
      <c r="M244" s="21"/>
      <c r="N244" s="21"/>
      <c r="O244" s="21"/>
      <c r="EO244" s="23"/>
      <c r="EP244" s="23"/>
      <c r="EQ244" s="24"/>
      <c r="ER244" s="24"/>
    </row>
    <row r="245" spans="13:148" x14ac:dyDescent="0.3">
      <c r="M245" s="21"/>
      <c r="N245" s="21"/>
      <c r="O245" s="21"/>
      <c r="EO245" s="23"/>
      <c r="EP245" s="23"/>
      <c r="EQ245" s="24"/>
      <c r="ER245" s="24"/>
    </row>
    <row r="246" spans="13:148" x14ac:dyDescent="0.3">
      <c r="M246" s="21"/>
      <c r="N246" s="21"/>
      <c r="O246" s="21"/>
      <c r="EO246" s="23"/>
      <c r="EP246" s="23"/>
      <c r="EQ246" s="24"/>
      <c r="ER246" s="24"/>
    </row>
    <row r="247" spans="13:148" x14ac:dyDescent="0.3">
      <c r="M247" s="21"/>
      <c r="N247" s="21"/>
      <c r="O247" s="21"/>
      <c r="EO247" s="23"/>
      <c r="EP247" s="23"/>
      <c r="EQ247" s="24"/>
      <c r="ER247" s="24"/>
    </row>
    <row r="248" spans="13:148" x14ac:dyDescent="0.3">
      <c r="M248" s="21"/>
      <c r="N248" s="21"/>
      <c r="O248" s="21"/>
      <c r="EO248" s="23"/>
      <c r="EP248" s="23"/>
      <c r="EQ248" s="24"/>
      <c r="ER248" s="24"/>
    </row>
    <row r="249" spans="13:148" x14ac:dyDescent="0.3">
      <c r="M249" s="21"/>
      <c r="N249" s="21"/>
      <c r="O249" s="21"/>
      <c r="EO249" s="23"/>
      <c r="EP249" s="23"/>
      <c r="EQ249" s="24"/>
      <c r="ER249" s="24"/>
    </row>
    <row r="250" spans="13:148" x14ac:dyDescent="0.3">
      <c r="M250" s="21"/>
      <c r="N250" s="21"/>
      <c r="O250" s="21"/>
      <c r="EO250" s="23"/>
      <c r="EP250" s="23"/>
      <c r="EQ250" s="24"/>
      <c r="ER250" s="24"/>
    </row>
    <row r="251" spans="13:148" x14ac:dyDescent="0.3">
      <c r="M251" s="21"/>
      <c r="N251" s="21"/>
      <c r="O251" s="21"/>
      <c r="EO251" s="23"/>
      <c r="EP251" s="23"/>
      <c r="EQ251" s="24"/>
      <c r="ER251" s="24"/>
    </row>
    <row r="252" spans="13:148" x14ac:dyDescent="0.3">
      <c r="M252" s="21"/>
      <c r="N252" s="21"/>
      <c r="O252" s="21"/>
      <c r="EO252" s="23"/>
      <c r="EP252" s="23"/>
      <c r="EQ252" s="24"/>
      <c r="ER252" s="24"/>
    </row>
    <row r="253" spans="13:148" x14ac:dyDescent="0.3">
      <c r="M253" s="21"/>
      <c r="N253" s="21"/>
      <c r="O253" s="21"/>
      <c r="EO253" s="23"/>
      <c r="EP253" s="23"/>
      <c r="EQ253" s="24"/>
      <c r="ER253" s="24"/>
    </row>
    <row r="254" spans="13:148" x14ac:dyDescent="0.3">
      <c r="M254" s="21"/>
      <c r="N254" s="21"/>
      <c r="O254" s="21"/>
      <c r="EO254" s="23"/>
      <c r="EP254" s="23"/>
      <c r="EQ254" s="24"/>
      <c r="ER254" s="24"/>
    </row>
    <row r="255" spans="13:148" x14ac:dyDescent="0.3">
      <c r="M255" s="21"/>
      <c r="N255" s="21"/>
      <c r="O255" s="21"/>
      <c r="EO255" s="23"/>
      <c r="EP255" s="23"/>
      <c r="EQ255" s="24"/>
      <c r="ER255" s="24"/>
    </row>
    <row r="256" spans="13:148" x14ac:dyDescent="0.3">
      <c r="M256" s="21"/>
      <c r="N256" s="21"/>
      <c r="O256" s="21"/>
      <c r="EO256" s="23"/>
      <c r="EP256" s="23"/>
      <c r="EQ256" s="24"/>
      <c r="ER256" s="24"/>
    </row>
    <row r="257" spans="13:148" x14ac:dyDescent="0.3">
      <c r="M257" s="21"/>
      <c r="N257" s="21"/>
      <c r="O257" s="21"/>
      <c r="EO257" s="23"/>
      <c r="EP257" s="23"/>
      <c r="EQ257" s="24"/>
      <c r="ER257" s="24"/>
    </row>
    <row r="258" spans="13:148" x14ac:dyDescent="0.3">
      <c r="M258" s="21"/>
      <c r="N258" s="21"/>
      <c r="O258" s="21"/>
      <c r="EO258" s="23"/>
      <c r="EP258" s="23"/>
      <c r="EQ258" s="24"/>
      <c r="ER258" s="24"/>
    </row>
    <row r="259" spans="13:148" x14ac:dyDescent="0.3">
      <c r="M259" s="21"/>
      <c r="N259" s="21"/>
      <c r="O259" s="21"/>
      <c r="EO259" s="23"/>
      <c r="EP259" s="23"/>
      <c r="EQ259" s="24"/>
      <c r="ER259" s="24"/>
    </row>
    <row r="260" spans="13:148" x14ac:dyDescent="0.3">
      <c r="M260" s="21"/>
      <c r="N260" s="21"/>
      <c r="O260" s="21"/>
      <c r="EO260" s="23"/>
      <c r="EP260" s="23"/>
      <c r="EQ260" s="24"/>
      <c r="ER260" s="24"/>
    </row>
    <row r="261" spans="13:148" x14ac:dyDescent="0.3">
      <c r="M261" s="21"/>
      <c r="N261" s="21"/>
      <c r="O261" s="21"/>
      <c r="EO261" s="23"/>
      <c r="EP261" s="23"/>
      <c r="EQ261" s="24"/>
      <c r="ER261" s="24"/>
    </row>
    <row r="262" spans="13:148" x14ac:dyDescent="0.3">
      <c r="M262" s="21"/>
      <c r="N262" s="21"/>
      <c r="O262" s="21"/>
      <c r="EO262" s="23"/>
      <c r="EP262" s="23"/>
      <c r="EQ262" s="24"/>
      <c r="ER262" s="24"/>
    </row>
    <row r="263" spans="13:148" x14ac:dyDescent="0.3">
      <c r="M263" s="21"/>
      <c r="N263" s="21"/>
      <c r="O263" s="21"/>
      <c r="EO263" s="23"/>
      <c r="EP263" s="23"/>
      <c r="EQ263" s="24"/>
      <c r="ER263" s="24"/>
    </row>
    <row r="264" spans="13:148" x14ac:dyDescent="0.3">
      <c r="M264" s="21"/>
      <c r="N264" s="21"/>
      <c r="O264" s="21"/>
      <c r="EO264" s="23"/>
      <c r="EP264" s="23"/>
      <c r="EQ264" s="24"/>
      <c r="ER264" s="24"/>
    </row>
    <row r="265" spans="13:148" x14ac:dyDescent="0.3">
      <c r="M265" s="21"/>
      <c r="N265" s="21"/>
      <c r="O265" s="21"/>
      <c r="EO265" s="23"/>
      <c r="EP265" s="23"/>
      <c r="EQ265" s="24"/>
      <c r="ER265" s="24"/>
    </row>
    <row r="266" spans="13:148" x14ac:dyDescent="0.3">
      <c r="M266" s="21"/>
      <c r="N266" s="21"/>
      <c r="O266" s="21"/>
      <c r="EO266" s="23"/>
      <c r="EP266" s="23"/>
      <c r="EQ266" s="24"/>
      <c r="ER266" s="24"/>
    </row>
    <row r="267" spans="13:148" x14ac:dyDescent="0.3">
      <c r="M267" s="21"/>
      <c r="N267" s="21"/>
      <c r="O267" s="21"/>
      <c r="EO267" s="23"/>
      <c r="EP267" s="23"/>
      <c r="EQ267" s="24"/>
      <c r="ER267" s="24"/>
    </row>
    <row r="268" spans="13:148" x14ac:dyDescent="0.3">
      <c r="M268" s="21"/>
      <c r="N268" s="21"/>
      <c r="O268" s="21"/>
      <c r="EO268" s="23"/>
      <c r="EP268" s="23"/>
      <c r="EQ268" s="24"/>
      <c r="ER268" s="24"/>
    </row>
    <row r="269" spans="13:148" x14ac:dyDescent="0.3">
      <c r="M269" s="21"/>
      <c r="N269" s="21"/>
      <c r="O269" s="21"/>
      <c r="EO269" s="23"/>
      <c r="EP269" s="23"/>
      <c r="EQ269" s="24"/>
      <c r="ER269" s="24"/>
    </row>
    <row r="270" spans="13:148" x14ac:dyDescent="0.3">
      <c r="M270" s="21"/>
      <c r="N270" s="21"/>
      <c r="O270" s="21"/>
      <c r="EO270" s="23"/>
      <c r="EP270" s="23"/>
      <c r="EQ270" s="24"/>
      <c r="ER270" s="24"/>
    </row>
    <row r="271" spans="13:148" x14ac:dyDescent="0.3">
      <c r="M271" s="21"/>
      <c r="N271" s="21"/>
      <c r="O271" s="21"/>
      <c r="EO271" s="23"/>
      <c r="EP271" s="23"/>
      <c r="EQ271" s="24"/>
      <c r="ER271" s="24"/>
    </row>
    <row r="272" spans="13:148" x14ac:dyDescent="0.3">
      <c r="M272" s="21"/>
      <c r="N272" s="21"/>
      <c r="O272" s="21"/>
      <c r="EO272" s="23"/>
      <c r="EP272" s="23"/>
      <c r="EQ272" s="24"/>
      <c r="ER272" s="24"/>
    </row>
    <row r="273" spans="13:148" x14ac:dyDescent="0.3">
      <c r="M273" s="21"/>
      <c r="N273" s="21"/>
      <c r="O273" s="21"/>
      <c r="EO273" s="23"/>
      <c r="EP273" s="23"/>
      <c r="EQ273" s="24"/>
      <c r="ER273" s="24"/>
    </row>
    <row r="274" spans="13:148" x14ac:dyDescent="0.3">
      <c r="M274" s="21"/>
      <c r="N274" s="21"/>
      <c r="O274" s="21"/>
      <c r="EO274" s="23"/>
      <c r="EP274" s="23"/>
      <c r="EQ274" s="24"/>
      <c r="ER274" s="24"/>
    </row>
    <row r="275" spans="13:148" x14ac:dyDescent="0.3">
      <c r="M275" s="21"/>
      <c r="N275" s="21"/>
      <c r="O275" s="21"/>
      <c r="EO275" s="23"/>
      <c r="EP275" s="23"/>
      <c r="EQ275" s="24"/>
      <c r="ER275" s="24"/>
    </row>
    <row r="276" spans="13:148" x14ac:dyDescent="0.3">
      <c r="M276" s="21"/>
      <c r="N276" s="21"/>
      <c r="O276" s="21"/>
      <c r="EO276" s="23"/>
      <c r="EP276" s="23"/>
      <c r="EQ276" s="24"/>
      <c r="ER276" s="24"/>
    </row>
    <row r="277" spans="13:148" x14ac:dyDescent="0.3">
      <c r="M277" s="21"/>
      <c r="N277" s="21"/>
      <c r="O277" s="21"/>
      <c r="EO277" s="23"/>
      <c r="EP277" s="23"/>
      <c r="EQ277" s="24"/>
      <c r="ER277" s="24"/>
    </row>
    <row r="278" spans="13:148" x14ac:dyDescent="0.3">
      <c r="M278" s="21"/>
      <c r="N278" s="21"/>
      <c r="O278" s="21"/>
      <c r="EO278" s="23"/>
      <c r="EP278" s="23"/>
      <c r="EQ278" s="24"/>
      <c r="ER278" s="24"/>
    </row>
    <row r="279" spans="13:148" x14ac:dyDescent="0.3">
      <c r="M279" s="21"/>
      <c r="N279" s="21"/>
      <c r="O279" s="21"/>
      <c r="EO279" s="23"/>
      <c r="EP279" s="23"/>
      <c r="EQ279" s="24"/>
      <c r="ER279" s="24"/>
    </row>
    <row r="280" spans="13:148" x14ac:dyDescent="0.3">
      <c r="M280" s="21"/>
      <c r="N280" s="21"/>
      <c r="O280" s="21"/>
      <c r="EO280" s="23"/>
      <c r="EP280" s="23"/>
      <c r="EQ280" s="24"/>
      <c r="ER280" s="24"/>
    </row>
    <row r="281" spans="13:148" x14ac:dyDescent="0.3">
      <c r="M281" s="21"/>
      <c r="N281" s="21"/>
      <c r="O281" s="21"/>
      <c r="EO281" s="23"/>
      <c r="EP281" s="23"/>
      <c r="EQ281" s="24"/>
      <c r="ER281" s="24"/>
    </row>
    <row r="282" spans="13:148" x14ac:dyDescent="0.3">
      <c r="M282" s="21"/>
      <c r="N282" s="21"/>
      <c r="O282" s="21"/>
      <c r="EO282" s="23"/>
      <c r="EP282" s="23"/>
      <c r="EQ282" s="24"/>
      <c r="ER282" s="24"/>
    </row>
    <row r="283" spans="13:148" x14ac:dyDescent="0.3">
      <c r="M283" s="21"/>
      <c r="N283" s="21"/>
      <c r="O283" s="21"/>
      <c r="EO283" s="23"/>
      <c r="EP283" s="23"/>
      <c r="EQ283" s="24"/>
      <c r="ER283" s="24"/>
    </row>
    <row r="284" spans="13:148" x14ac:dyDescent="0.3">
      <c r="M284" s="21"/>
      <c r="N284" s="21"/>
      <c r="O284" s="21"/>
      <c r="EO284" s="23"/>
      <c r="EP284" s="23"/>
      <c r="EQ284" s="24"/>
      <c r="ER284" s="24"/>
    </row>
    <row r="285" spans="13:148" x14ac:dyDescent="0.3">
      <c r="M285" s="21"/>
      <c r="N285" s="21"/>
      <c r="O285" s="21"/>
      <c r="EO285" s="23"/>
      <c r="EP285" s="23"/>
      <c r="EQ285" s="24"/>
      <c r="ER285" s="24"/>
    </row>
    <row r="286" spans="13:148" x14ac:dyDescent="0.3">
      <c r="M286" s="21"/>
      <c r="N286" s="21"/>
      <c r="O286" s="21"/>
      <c r="EO286" s="23"/>
      <c r="EP286" s="23"/>
      <c r="EQ286" s="24"/>
      <c r="ER286" s="24"/>
    </row>
    <row r="287" spans="13:148" x14ac:dyDescent="0.3">
      <c r="M287" s="21"/>
      <c r="N287" s="21"/>
      <c r="O287" s="21"/>
      <c r="EO287" s="23"/>
      <c r="EP287" s="23"/>
      <c r="EQ287" s="24"/>
      <c r="ER287" s="24"/>
    </row>
    <row r="288" spans="13:148" x14ac:dyDescent="0.3">
      <c r="M288" s="21"/>
      <c r="N288" s="21"/>
      <c r="O288" s="21"/>
      <c r="EO288" s="23"/>
      <c r="EP288" s="23"/>
      <c r="EQ288" s="24"/>
      <c r="ER288" s="24"/>
    </row>
    <row r="289" spans="13:148" x14ac:dyDescent="0.3">
      <c r="M289" s="21"/>
      <c r="N289" s="21"/>
      <c r="O289" s="21"/>
      <c r="EO289" s="23"/>
      <c r="EP289" s="23"/>
      <c r="EQ289" s="24"/>
      <c r="ER289" s="24"/>
    </row>
    <row r="290" spans="13:148" x14ac:dyDescent="0.3">
      <c r="M290" s="21"/>
      <c r="N290" s="21"/>
      <c r="O290" s="21"/>
      <c r="EO290" s="23"/>
      <c r="EP290" s="23"/>
      <c r="EQ290" s="24"/>
      <c r="ER290" s="24"/>
    </row>
    <row r="291" spans="13:148" x14ac:dyDescent="0.3">
      <c r="M291" s="21"/>
      <c r="N291" s="21"/>
      <c r="O291" s="21"/>
      <c r="EO291" s="23"/>
      <c r="EP291" s="23"/>
      <c r="EQ291" s="24"/>
      <c r="ER291" s="24"/>
    </row>
    <row r="292" spans="13:148" x14ac:dyDescent="0.3">
      <c r="M292" s="21"/>
      <c r="N292" s="21"/>
      <c r="O292" s="21"/>
      <c r="EO292" s="23"/>
      <c r="EP292" s="23"/>
      <c r="EQ292" s="24"/>
      <c r="ER292" s="24"/>
    </row>
    <row r="293" spans="13:148" x14ac:dyDescent="0.3">
      <c r="M293" s="21"/>
      <c r="N293" s="21"/>
      <c r="O293" s="21"/>
      <c r="EO293" s="23"/>
      <c r="EP293" s="23"/>
      <c r="EQ293" s="24"/>
      <c r="ER293" s="24"/>
    </row>
    <row r="294" spans="13:148" x14ac:dyDescent="0.3">
      <c r="M294" s="21"/>
      <c r="N294" s="21"/>
      <c r="O294" s="21"/>
      <c r="EO294" s="23"/>
      <c r="EP294" s="23"/>
      <c r="EQ294" s="24"/>
      <c r="ER294" s="24"/>
    </row>
    <row r="295" spans="13:148" x14ac:dyDescent="0.3">
      <c r="M295" s="21"/>
      <c r="N295" s="21"/>
      <c r="O295" s="21"/>
      <c r="EO295" s="23"/>
      <c r="EP295" s="23"/>
      <c r="EQ295" s="24"/>
      <c r="ER295" s="24"/>
    </row>
    <row r="296" spans="13:148" x14ac:dyDescent="0.3">
      <c r="M296" s="21"/>
      <c r="N296" s="21"/>
      <c r="O296" s="21"/>
      <c r="EO296" s="23"/>
      <c r="EP296" s="23"/>
      <c r="EQ296" s="24"/>
      <c r="ER296" s="24"/>
    </row>
    <row r="297" spans="13:148" x14ac:dyDescent="0.3">
      <c r="M297" s="21"/>
      <c r="N297" s="21"/>
      <c r="O297" s="21"/>
      <c r="EO297" s="23"/>
      <c r="EP297" s="23"/>
      <c r="EQ297" s="24"/>
      <c r="ER297" s="24"/>
    </row>
    <row r="298" spans="13:148" x14ac:dyDescent="0.3">
      <c r="M298" s="21"/>
      <c r="N298" s="21"/>
      <c r="O298" s="21"/>
      <c r="EO298" s="23"/>
      <c r="EP298" s="23"/>
      <c r="EQ298" s="24"/>
      <c r="ER298" s="24"/>
    </row>
    <row r="299" spans="13:148" x14ac:dyDescent="0.3">
      <c r="M299" s="21"/>
      <c r="N299" s="21"/>
      <c r="O299" s="21"/>
      <c r="EO299" s="23"/>
      <c r="EP299" s="23"/>
      <c r="EQ299" s="24"/>
      <c r="ER299" s="24"/>
    </row>
    <row r="300" spans="13:148" x14ac:dyDescent="0.3">
      <c r="M300" s="21"/>
      <c r="N300" s="21"/>
      <c r="O300" s="21"/>
      <c r="EO300" s="23"/>
      <c r="EP300" s="23"/>
      <c r="EQ300" s="24"/>
      <c r="ER300" s="24"/>
    </row>
    <row r="301" spans="13:148" x14ac:dyDescent="0.3">
      <c r="M301" s="21"/>
      <c r="N301" s="21"/>
      <c r="O301" s="21"/>
      <c r="EO301" s="23"/>
      <c r="EP301" s="23"/>
      <c r="EQ301" s="24"/>
      <c r="ER301" s="24"/>
    </row>
    <row r="302" spans="13:148" x14ac:dyDescent="0.3">
      <c r="M302" s="21"/>
      <c r="N302" s="21"/>
      <c r="O302" s="21"/>
      <c r="EO302" s="23"/>
      <c r="EP302" s="23"/>
      <c r="EQ302" s="24"/>
      <c r="ER302" s="24"/>
    </row>
    <row r="303" spans="13:148" x14ac:dyDescent="0.3">
      <c r="M303" s="21"/>
      <c r="N303" s="21"/>
      <c r="O303" s="21"/>
      <c r="EO303" s="23"/>
      <c r="EP303" s="23"/>
      <c r="EQ303" s="24"/>
      <c r="ER303" s="24"/>
    </row>
    <row r="304" spans="13:148" x14ac:dyDescent="0.3">
      <c r="M304" s="21"/>
      <c r="N304" s="21"/>
      <c r="O304" s="21"/>
      <c r="EO304" s="23"/>
      <c r="EP304" s="23"/>
      <c r="EQ304" s="24"/>
      <c r="ER304" s="24"/>
    </row>
    <row r="305" spans="13:148" x14ac:dyDescent="0.3">
      <c r="M305" s="21"/>
      <c r="N305" s="21"/>
      <c r="O305" s="21"/>
      <c r="EO305" s="23"/>
      <c r="EP305" s="23"/>
      <c r="EQ305" s="24"/>
      <c r="ER305" s="24"/>
    </row>
    <row r="306" spans="13:148" x14ac:dyDescent="0.3">
      <c r="M306" s="21"/>
      <c r="N306" s="21"/>
      <c r="O306" s="21"/>
      <c r="EO306" s="23"/>
      <c r="EP306" s="23"/>
      <c r="EQ306" s="24"/>
      <c r="ER306" s="24"/>
    </row>
    <row r="307" spans="13:148" x14ac:dyDescent="0.3">
      <c r="M307" s="21"/>
      <c r="N307" s="21"/>
      <c r="O307" s="21"/>
      <c r="EO307" s="23"/>
      <c r="EP307" s="23"/>
      <c r="EQ307" s="24"/>
      <c r="ER307" s="24"/>
    </row>
    <row r="308" spans="13:148" x14ac:dyDescent="0.3">
      <c r="M308" s="21"/>
      <c r="N308" s="21"/>
      <c r="O308" s="21"/>
      <c r="EO308" s="23"/>
      <c r="EP308" s="23"/>
      <c r="EQ308" s="24"/>
      <c r="ER308" s="24"/>
    </row>
    <row r="309" spans="13:148" x14ac:dyDescent="0.3">
      <c r="M309" s="21"/>
      <c r="N309" s="21"/>
      <c r="O309" s="21"/>
      <c r="EO309" s="23"/>
      <c r="EP309" s="23"/>
      <c r="EQ309" s="24"/>
      <c r="ER309" s="24"/>
    </row>
    <row r="310" spans="13:148" x14ac:dyDescent="0.3">
      <c r="M310" s="21"/>
      <c r="N310" s="21"/>
      <c r="O310" s="21"/>
      <c r="EO310" s="23"/>
      <c r="EP310" s="23"/>
      <c r="EQ310" s="24"/>
      <c r="ER310" s="24"/>
    </row>
    <row r="311" spans="13:148" x14ac:dyDescent="0.3">
      <c r="M311" s="21"/>
      <c r="N311" s="21"/>
      <c r="O311" s="21"/>
      <c r="EO311" s="23"/>
      <c r="EP311" s="23"/>
      <c r="EQ311" s="24"/>
      <c r="ER311" s="24"/>
    </row>
    <row r="312" spans="13:148" x14ac:dyDescent="0.3">
      <c r="M312" s="21"/>
      <c r="N312" s="21"/>
      <c r="O312" s="21"/>
      <c r="EO312" s="23"/>
      <c r="EP312" s="23"/>
      <c r="EQ312" s="24"/>
      <c r="ER312" s="24"/>
    </row>
    <row r="313" spans="13:148" x14ac:dyDescent="0.3">
      <c r="M313" s="21"/>
      <c r="N313" s="21"/>
      <c r="O313" s="21"/>
      <c r="EO313" s="23"/>
      <c r="EP313" s="23"/>
      <c r="EQ313" s="24"/>
      <c r="ER313" s="24"/>
    </row>
    <row r="314" spans="13:148" x14ac:dyDescent="0.3">
      <c r="M314" s="21"/>
      <c r="N314" s="21"/>
      <c r="O314" s="21"/>
      <c r="EO314" s="23"/>
      <c r="EP314" s="23"/>
      <c r="EQ314" s="24"/>
      <c r="ER314" s="24"/>
    </row>
    <row r="315" spans="13:148" x14ac:dyDescent="0.3">
      <c r="M315" s="21"/>
      <c r="N315" s="21"/>
      <c r="O315" s="21"/>
      <c r="EO315" s="23"/>
      <c r="EP315" s="23"/>
      <c r="EQ315" s="24"/>
      <c r="ER315" s="24"/>
    </row>
    <row r="316" spans="13:148" x14ac:dyDescent="0.3">
      <c r="M316" s="21"/>
      <c r="N316" s="21"/>
      <c r="O316" s="21"/>
      <c r="EO316" s="23"/>
      <c r="EP316" s="23"/>
      <c r="EQ316" s="24"/>
      <c r="ER316" s="24"/>
    </row>
    <row r="317" spans="13:148" x14ac:dyDescent="0.3">
      <c r="M317" s="21"/>
      <c r="N317" s="21"/>
      <c r="O317" s="21"/>
      <c r="EO317" s="23"/>
      <c r="EP317" s="23"/>
      <c r="EQ317" s="24"/>
      <c r="ER317" s="24"/>
    </row>
    <row r="318" spans="13:148" x14ac:dyDescent="0.3">
      <c r="M318" s="21"/>
      <c r="N318" s="21"/>
      <c r="O318" s="21"/>
      <c r="EO318" s="23"/>
      <c r="EP318" s="23"/>
      <c r="EQ318" s="24"/>
      <c r="ER318" s="24"/>
    </row>
    <row r="319" spans="13:148" x14ac:dyDescent="0.3">
      <c r="M319" s="21"/>
      <c r="N319" s="21"/>
      <c r="O319" s="21"/>
      <c r="EO319" s="23"/>
      <c r="EP319" s="23"/>
      <c r="EQ319" s="24"/>
      <c r="ER319" s="24"/>
    </row>
    <row r="320" spans="13:148" x14ac:dyDescent="0.3">
      <c r="M320" s="21"/>
      <c r="N320" s="21"/>
      <c r="O320" s="21"/>
      <c r="EO320" s="23"/>
      <c r="EP320" s="23"/>
      <c r="EQ320" s="24"/>
      <c r="ER320" s="24"/>
    </row>
    <row r="321" spans="13:148" x14ac:dyDescent="0.3">
      <c r="M321" s="21"/>
      <c r="N321" s="21"/>
      <c r="O321" s="21"/>
      <c r="EO321" s="23"/>
      <c r="EP321" s="23"/>
      <c r="EQ321" s="24"/>
      <c r="ER321" s="24"/>
    </row>
    <row r="322" spans="13:148" x14ac:dyDescent="0.3">
      <c r="M322" s="21"/>
      <c r="N322" s="21"/>
      <c r="O322" s="21"/>
      <c r="EO322" s="23"/>
      <c r="EP322" s="23"/>
      <c r="EQ322" s="24"/>
      <c r="ER322" s="24"/>
    </row>
    <row r="323" spans="13:148" x14ac:dyDescent="0.3">
      <c r="M323" s="21"/>
      <c r="N323" s="21"/>
      <c r="O323" s="21"/>
      <c r="EO323" s="23"/>
      <c r="EP323" s="23"/>
      <c r="EQ323" s="24"/>
      <c r="ER323" s="24"/>
    </row>
    <row r="324" spans="13:148" x14ac:dyDescent="0.3">
      <c r="M324" s="21"/>
      <c r="N324" s="21"/>
      <c r="O324" s="21"/>
      <c r="EO324" s="23"/>
      <c r="EP324" s="23"/>
      <c r="EQ324" s="24"/>
      <c r="ER324" s="24"/>
    </row>
    <row r="325" spans="13:148" x14ac:dyDescent="0.3">
      <c r="M325" s="21"/>
      <c r="N325" s="21"/>
      <c r="O325" s="21"/>
      <c r="EO325" s="23"/>
      <c r="EP325" s="23"/>
      <c r="EQ325" s="24"/>
      <c r="ER325" s="24"/>
    </row>
    <row r="326" spans="13:148" x14ac:dyDescent="0.3">
      <c r="M326" s="21"/>
      <c r="N326" s="21"/>
      <c r="O326" s="21"/>
      <c r="EO326" s="23"/>
      <c r="EP326" s="23"/>
      <c r="EQ326" s="24"/>
      <c r="ER326" s="24"/>
    </row>
    <row r="327" spans="13:148" x14ac:dyDescent="0.3">
      <c r="M327" s="21"/>
      <c r="N327" s="21"/>
      <c r="O327" s="21"/>
      <c r="EO327" s="23"/>
      <c r="EP327" s="23"/>
      <c r="EQ327" s="24"/>
      <c r="ER327" s="24"/>
    </row>
    <row r="328" spans="13:148" x14ac:dyDescent="0.3">
      <c r="M328" s="21"/>
      <c r="N328" s="21"/>
      <c r="O328" s="21"/>
      <c r="EO328" s="23"/>
      <c r="EP328" s="23"/>
      <c r="EQ328" s="24"/>
      <c r="ER328" s="24"/>
    </row>
    <row r="329" spans="13:148" x14ac:dyDescent="0.3">
      <c r="M329" s="21"/>
      <c r="N329" s="21"/>
      <c r="O329" s="21"/>
      <c r="EO329" s="23"/>
      <c r="EP329" s="23"/>
      <c r="EQ329" s="24"/>
      <c r="ER329" s="24"/>
    </row>
    <row r="330" spans="13:148" x14ac:dyDescent="0.3">
      <c r="M330" s="21"/>
      <c r="N330" s="21"/>
      <c r="O330" s="21"/>
      <c r="EO330" s="23"/>
      <c r="EP330" s="23"/>
      <c r="EQ330" s="24"/>
      <c r="ER330" s="24"/>
    </row>
    <row r="331" spans="13:148" x14ac:dyDescent="0.3">
      <c r="M331" s="21"/>
      <c r="N331" s="21"/>
      <c r="O331" s="21"/>
      <c r="EO331" s="23"/>
      <c r="EP331" s="23"/>
      <c r="EQ331" s="24"/>
      <c r="ER331" s="24"/>
    </row>
    <row r="332" spans="13:148" x14ac:dyDescent="0.3">
      <c r="M332" s="21"/>
      <c r="N332" s="21"/>
      <c r="O332" s="21"/>
      <c r="EO332" s="23"/>
      <c r="EP332" s="23"/>
      <c r="EQ332" s="24"/>
      <c r="ER332" s="24"/>
    </row>
    <row r="333" spans="13:148" x14ac:dyDescent="0.3">
      <c r="M333" s="21"/>
      <c r="N333" s="21"/>
      <c r="O333" s="21"/>
      <c r="EO333" s="23"/>
      <c r="EP333" s="23"/>
      <c r="EQ333" s="24"/>
      <c r="ER333" s="24"/>
    </row>
    <row r="334" spans="13:148" x14ac:dyDescent="0.3">
      <c r="M334" s="21"/>
      <c r="N334" s="21"/>
      <c r="O334" s="21"/>
      <c r="EO334" s="23"/>
      <c r="EP334" s="23"/>
      <c r="EQ334" s="24"/>
      <c r="ER334" s="24"/>
    </row>
    <row r="335" spans="13:148" x14ac:dyDescent="0.3">
      <c r="M335" s="21"/>
      <c r="N335" s="21"/>
      <c r="O335" s="21"/>
      <c r="EO335" s="23"/>
      <c r="EP335" s="23"/>
      <c r="EQ335" s="24"/>
      <c r="ER335" s="24"/>
    </row>
    <row r="336" spans="13:148" x14ac:dyDescent="0.3">
      <c r="M336" s="21"/>
      <c r="N336" s="21"/>
      <c r="O336" s="21"/>
      <c r="EO336" s="23"/>
      <c r="EP336" s="23"/>
      <c r="EQ336" s="24"/>
      <c r="ER336" s="24"/>
    </row>
    <row r="337" spans="13:148" x14ac:dyDescent="0.3">
      <c r="M337" s="21"/>
      <c r="N337" s="21"/>
      <c r="O337" s="21"/>
      <c r="EO337" s="23"/>
      <c r="EP337" s="23"/>
      <c r="EQ337" s="24"/>
      <c r="ER337" s="24"/>
    </row>
    <row r="338" spans="13:148" x14ac:dyDescent="0.3">
      <c r="M338" s="21"/>
      <c r="N338" s="21"/>
      <c r="O338" s="21"/>
      <c r="EO338" s="23"/>
      <c r="EP338" s="23"/>
      <c r="EQ338" s="24"/>
      <c r="ER338" s="24"/>
    </row>
    <row r="339" spans="13:148" x14ac:dyDescent="0.3">
      <c r="M339" s="21"/>
      <c r="N339" s="21"/>
      <c r="O339" s="21"/>
      <c r="EO339" s="23"/>
      <c r="EP339" s="23"/>
      <c r="EQ339" s="24"/>
      <c r="ER339" s="24"/>
    </row>
    <row r="340" spans="13:148" x14ac:dyDescent="0.3">
      <c r="M340" s="21"/>
      <c r="N340" s="21"/>
      <c r="O340" s="21"/>
      <c r="EO340" s="23"/>
      <c r="EP340" s="23"/>
      <c r="EQ340" s="24"/>
      <c r="ER340" s="24"/>
    </row>
    <row r="341" spans="13:148" x14ac:dyDescent="0.3">
      <c r="M341" s="21"/>
      <c r="N341" s="21"/>
      <c r="O341" s="21"/>
      <c r="EO341" s="23"/>
      <c r="EP341" s="23"/>
      <c r="EQ341" s="24"/>
      <c r="ER341" s="24"/>
    </row>
    <row r="342" spans="13:148" x14ac:dyDescent="0.3">
      <c r="M342" s="21"/>
      <c r="N342" s="21"/>
      <c r="O342" s="21"/>
      <c r="EO342" s="23"/>
      <c r="EP342" s="23"/>
      <c r="EQ342" s="24"/>
      <c r="ER342" s="24"/>
    </row>
    <row r="343" spans="13:148" x14ac:dyDescent="0.3">
      <c r="M343" s="21"/>
      <c r="N343" s="21"/>
      <c r="O343" s="21"/>
      <c r="EO343" s="23"/>
      <c r="EP343" s="23"/>
      <c r="EQ343" s="24"/>
      <c r="ER343" s="24"/>
    </row>
    <row r="344" spans="13:148" x14ac:dyDescent="0.3">
      <c r="M344" s="21"/>
      <c r="N344" s="21"/>
      <c r="O344" s="21"/>
      <c r="EO344" s="23"/>
      <c r="EP344" s="23"/>
      <c r="EQ344" s="24"/>
      <c r="ER344" s="24"/>
    </row>
    <row r="345" spans="13:148" x14ac:dyDescent="0.3">
      <c r="M345" s="21"/>
      <c r="N345" s="21"/>
      <c r="O345" s="21"/>
      <c r="EO345" s="23"/>
      <c r="EP345" s="23"/>
      <c r="EQ345" s="24"/>
      <c r="ER345" s="24"/>
    </row>
    <row r="346" spans="13:148" x14ac:dyDescent="0.3">
      <c r="M346" s="21"/>
      <c r="N346" s="21"/>
      <c r="O346" s="21"/>
      <c r="EO346" s="23"/>
      <c r="EP346" s="23"/>
      <c r="EQ346" s="24"/>
      <c r="ER346" s="24"/>
    </row>
    <row r="347" spans="13:148" x14ac:dyDescent="0.3">
      <c r="M347" s="21"/>
      <c r="N347" s="21"/>
      <c r="O347" s="21"/>
      <c r="EO347" s="23"/>
      <c r="EP347" s="23"/>
      <c r="EQ347" s="24"/>
      <c r="ER347" s="24"/>
    </row>
    <row r="348" spans="13:148" x14ac:dyDescent="0.3">
      <c r="M348" s="21"/>
      <c r="N348" s="21"/>
      <c r="O348" s="21"/>
      <c r="EO348" s="23"/>
      <c r="EP348" s="23"/>
      <c r="EQ348" s="24"/>
      <c r="ER348" s="24"/>
    </row>
    <row r="349" spans="13:148" x14ac:dyDescent="0.3">
      <c r="M349" s="21"/>
      <c r="N349" s="21"/>
      <c r="O349" s="21"/>
      <c r="EO349" s="23"/>
      <c r="EP349" s="23"/>
      <c r="EQ349" s="24"/>
      <c r="ER349" s="24"/>
    </row>
    <row r="350" spans="13:148" x14ac:dyDescent="0.3">
      <c r="M350" s="21"/>
      <c r="N350" s="21"/>
      <c r="O350" s="21"/>
      <c r="EO350" s="23"/>
      <c r="EP350" s="23"/>
      <c r="EQ350" s="24"/>
      <c r="ER350" s="24"/>
    </row>
    <row r="351" spans="13:148" x14ac:dyDescent="0.3">
      <c r="M351" s="21"/>
      <c r="N351" s="21"/>
      <c r="O351" s="21"/>
      <c r="EO351" s="23"/>
      <c r="EP351" s="23"/>
      <c r="EQ351" s="24"/>
      <c r="ER351" s="24"/>
    </row>
    <row r="352" spans="13:148" x14ac:dyDescent="0.3">
      <c r="M352" s="21"/>
      <c r="N352" s="21"/>
      <c r="O352" s="21"/>
      <c r="EO352" s="23"/>
      <c r="EP352" s="23"/>
      <c r="EQ352" s="24"/>
      <c r="ER352" s="24"/>
    </row>
    <row r="353" spans="13:148" x14ac:dyDescent="0.3">
      <c r="M353" s="21"/>
      <c r="N353" s="21"/>
      <c r="O353" s="21"/>
      <c r="EO353" s="23"/>
      <c r="EP353" s="23"/>
      <c r="EQ353" s="24"/>
      <c r="ER353" s="24"/>
    </row>
    <row r="354" spans="13:148" x14ac:dyDescent="0.3">
      <c r="M354" s="21"/>
      <c r="N354" s="21"/>
      <c r="O354" s="21"/>
      <c r="EO354" s="23"/>
      <c r="EP354" s="23"/>
      <c r="EQ354" s="24"/>
      <c r="ER354" s="24"/>
    </row>
    <row r="355" spans="13:148" x14ac:dyDescent="0.3">
      <c r="M355" s="21"/>
      <c r="N355" s="21"/>
      <c r="O355" s="21"/>
      <c r="EO355" s="23"/>
      <c r="EP355" s="23"/>
      <c r="EQ355" s="24"/>
      <c r="ER355" s="24"/>
    </row>
    <row r="356" spans="13:148" x14ac:dyDescent="0.3">
      <c r="M356" s="21"/>
      <c r="N356" s="21"/>
      <c r="O356" s="21"/>
      <c r="EO356" s="23"/>
      <c r="EP356" s="23"/>
      <c r="EQ356" s="24"/>
      <c r="ER356" s="24"/>
    </row>
    <row r="357" spans="13:148" x14ac:dyDescent="0.3">
      <c r="M357" s="21"/>
      <c r="N357" s="21"/>
      <c r="O357" s="21"/>
      <c r="EO357" s="23"/>
      <c r="EP357" s="23"/>
      <c r="EQ357" s="24"/>
      <c r="ER357" s="24"/>
    </row>
    <row r="358" spans="13:148" x14ac:dyDescent="0.3">
      <c r="M358" s="21"/>
      <c r="N358" s="21"/>
      <c r="O358" s="21"/>
      <c r="EO358" s="23"/>
      <c r="EP358" s="23"/>
      <c r="EQ358" s="24"/>
      <c r="ER358" s="24"/>
    </row>
    <row r="359" spans="13:148" x14ac:dyDescent="0.3">
      <c r="M359" s="21"/>
      <c r="N359" s="21"/>
      <c r="O359" s="21"/>
      <c r="EO359" s="23"/>
      <c r="EP359" s="23"/>
      <c r="EQ359" s="24"/>
      <c r="ER359" s="24"/>
    </row>
    <row r="360" spans="13:148" x14ac:dyDescent="0.3">
      <c r="M360" s="21"/>
      <c r="N360" s="21"/>
      <c r="O360" s="21"/>
      <c r="EO360" s="23"/>
      <c r="EP360" s="23"/>
      <c r="EQ360" s="24"/>
      <c r="ER360" s="24"/>
    </row>
    <row r="361" spans="13:148" x14ac:dyDescent="0.3">
      <c r="M361" s="21"/>
      <c r="N361" s="21"/>
      <c r="O361" s="21"/>
      <c r="EO361" s="23"/>
      <c r="EP361" s="23"/>
      <c r="EQ361" s="24"/>
      <c r="ER361" s="24"/>
    </row>
    <row r="362" spans="13:148" x14ac:dyDescent="0.3">
      <c r="M362" s="21"/>
      <c r="N362" s="21"/>
      <c r="O362" s="21"/>
      <c r="EO362" s="23"/>
      <c r="EP362" s="23"/>
      <c r="EQ362" s="24"/>
      <c r="ER362" s="24"/>
    </row>
    <row r="363" spans="13:148" x14ac:dyDescent="0.3">
      <c r="M363" s="21"/>
      <c r="N363" s="21"/>
      <c r="O363" s="21"/>
      <c r="EO363" s="23"/>
      <c r="EP363" s="23"/>
      <c r="EQ363" s="24"/>
      <c r="ER363" s="24"/>
    </row>
    <row r="364" spans="13:148" x14ac:dyDescent="0.3">
      <c r="M364" s="21"/>
      <c r="N364" s="21"/>
      <c r="O364" s="21"/>
      <c r="EO364" s="23"/>
      <c r="EP364" s="23"/>
      <c r="EQ364" s="24"/>
      <c r="ER364" s="24"/>
    </row>
    <row r="365" spans="13:148" x14ac:dyDescent="0.3">
      <c r="M365" s="21"/>
      <c r="N365" s="21"/>
      <c r="O365" s="21"/>
      <c r="EO365" s="23"/>
      <c r="EP365" s="23"/>
      <c r="EQ365" s="24"/>
      <c r="ER365" s="24"/>
    </row>
    <row r="366" spans="13:148" x14ac:dyDescent="0.3">
      <c r="M366" s="21"/>
      <c r="N366" s="21"/>
      <c r="O366" s="21"/>
      <c r="EO366" s="23"/>
      <c r="EP366" s="23"/>
      <c r="EQ366" s="24"/>
      <c r="ER366" s="24"/>
    </row>
    <row r="367" spans="13:148" x14ac:dyDescent="0.3">
      <c r="M367" s="21"/>
      <c r="N367" s="21"/>
      <c r="O367" s="21"/>
      <c r="EO367" s="23"/>
      <c r="EP367" s="23"/>
      <c r="EQ367" s="24"/>
      <c r="ER367" s="24"/>
    </row>
    <row r="368" spans="13:148" x14ac:dyDescent="0.3">
      <c r="M368" s="21"/>
      <c r="N368" s="21"/>
      <c r="O368" s="21"/>
      <c r="EO368" s="23"/>
      <c r="EP368" s="23"/>
      <c r="EQ368" s="24"/>
      <c r="ER368" s="24"/>
    </row>
    <row r="369" spans="13:148" x14ac:dyDescent="0.3">
      <c r="M369" s="21"/>
      <c r="N369" s="21"/>
      <c r="O369" s="21"/>
      <c r="EO369" s="23"/>
      <c r="EP369" s="23"/>
      <c r="EQ369" s="24"/>
      <c r="ER369" s="24"/>
    </row>
    <row r="370" spans="13:148" x14ac:dyDescent="0.3">
      <c r="M370" s="21"/>
      <c r="N370" s="21"/>
      <c r="O370" s="21"/>
      <c r="EO370" s="23"/>
      <c r="EP370" s="23"/>
      <c r="EQ370" s="24"/>
      <c r="ER370" s="24"/>
    </row>
    <row r="371" spans="13:148" x14ac:dyDescent="0.3">
      <c r="M371" s="21"/>
      <c r="N371" s="21"/>
      <c r="O371" s="21"/>
      <c r="EO371" s="23"/>
      <c r="EP371" s="23"/>
      <c r="EQ371" s="24"/>
      <c r="ER371" s="24"/>
    </row>
    <row r="372" spans="13:148" x14ac:dyDescent="0.3">
      <c r="M372" s="21"/>
      <c r="N372" s="21"/>
      <c r="O372" s="21"/>
      <c r="EO372" s="23"/>
      <c r="EP372" s="23"/>
      <c r="EQ372" s="24"/>
      <c r="ER372" s="24"/>
    </row>
    <row r="373" spans="13:148" x14ac:dyDescent="0.3">
      <c r="M373" s="21"/>
      <c r="N373" s="21"/>
      <c r="O373" s="21"/>
      <c r="EO373" s="23"/>
      <c r="EP373" s="23"/>
      <c r="EQ373" s="24"/>
      <c r="ER373" s="24"/>
    </row>
    <row r="374" spans="13:148" x14ac:dyDescent="0.3">
      <c r="M374" s="21"/>
      <c r="N374" s="21"/>
      <c r="O374" s="21"/>
      <c r="EO374" s="23"/>
      <c r="EP374" s="23"/>
      <c r="EQ374" s="24"/>
      <c r="ER374" s="24"/>
    </row>
    <row r="375" spans="13:148" x14ac:dyDescent="0.3">
      <c r="M375" s="21"/>
      <c r="N375" s="21"/>
      <c r="O375" s="21"/>
      <c r="EO375" s="23"/>
      <c r="EP375" s="23"/>
      <c r="EQ375" s="24"/>
      <c r="ER375" s="24"/>
    </row>
    <row r="376" spans="13:148" x14ac:dyDescent="0.3">
      <c r="M376" s="21"/>
      <c r="N376" s="21"/>
      <c r="O376" s="21"/>
      <c r="EO376" s="23"/>
      <c r="EP376" s="23"/>
      <c r="EQ376" s="24"/>
      <c r="ER376" s="24"/>
    </row>
    <row r="377" spans="13:148" x14ac:dyDescent="0.3">
      <c r="M377" s="21"/>
      <c r="N377" s="21"/>
      <c r="O377" s="21"/>
      <c r="EO377" s="23"/>
      <c r="EP377" s="23"/>
      <c r="EQ377" s="24"/>
      <c r="ER377" s="24"/>
    </row>
    <row r="378" spans="13:148" x14ac:dyDescent="0.3">
      <c r="M378" s="21"/>
      <c r="N378" s="21"/>
      <c r="O378" s="21"/>
      <c r="EO378" s="23"/>
      <c r="EP378" s="23"/>
      <c r="EQ378" s="24"/>
      <c r="ER378" s="24"/>
    </row>
    <row r="379" spans="13:148" x14ac:dyDescent="0.3">
      <c r="M379" s="21"/>
      <c r="N379" s="21"/>
      <c r="O379" s="21"/>
      <c r="EO379" s="23"/>
      <c r="EP379" s="23"/>
      <c r="EQ379" s="24"/>
      <c r="ER379" s="24"/>
    </row>
    <row r="380" spans="13:148" x14ac:dyDescent="0.3">
      <c r="M380" s="21"/>
      <c r="N380" s="21"/>
      <c r="O380" s="21"/>
      <c r="EO380" s="23"/>
      <c r="EP380" s="23"/>
      <c r="EQ380" s="24"/>
      <c r="ER380" s="24"/>
    </row>
    <row r="381" spans="13:148" x14ac:dyDescent="0.3">
      <c r="M381" s="21"/>
      <c r="N381" s="21"/>
      <c r="O381" s="21"/>
      <c r="EO381" s="23"/>
      <c r="EP381" s="23"/>
      <c r="EQ381" s="24"/>
      <c r="ER381" s="24"/>
    </row>
    <row r="382" spans="13:148" x14ac:dyDescent="0.3">
      <c r="M382" s="21"/>
      <c r="N382" s="21"/>
      <c r="O382" s="21"/>
      <c r="EO382" s="23"/>
      <c r="EP382" s="23"/>
      <c r="EQ382" s="24"/>
      <c r="ER382" s="24"/>
    </row>
    <row r="383" spans="13:148" x14ac:dyDescent="0.3">
      <c r="M383" s="21"/>
      <c r="N383" s="21"/>
      <c r="O383" s="21"/>
      <c r="EO383" s="23"/>
      <c r="EP383" s="23"/>
      <c r="EQ383" s="24"/>
      <c r="ER383" s="24"/>
    </row>
    <row r="384" spans="13:148" x14ac:dyDescent="0.3">
      <c r="M384" s="21"/>
      <c r="N384" s="21"/>
      <c r="O384" s="21"/>
      <c r="EO384" s="23"/>
      <c r="EP384" s="23"/>
      <c r="EQ384" s="24"/>
      <c r="ER384" s="24"/>
    </row>
    <row r="385" spans="13:148" x14ac:dyDescent="0.3">
      <c r="M385" s="21"/>
      <c r="N385" s="21"/>
      <c r="O385" s="21"/>
      <c r="EO385" s="23"/>
      <c r="EP385" s="23"/>
      <c r="EQ385" s="24"/>
      <c r="ER385" s="24"/>
    </row>
    <row r="386" spans="13:148" x14ac:dyDescent="0.3">
      <c r="M386" s="21"/>
      <c r="N386" s="21"/>
      <c r="O386" s="21"/>
      <c r="EO386" s="23"/>
      <c r="EP386" s="23"/>
      <c r="EQ386" s="24"/>
      <c r="ER386" s="24"/>
    </row>
    <row r="387" spans="13:148" x14ac:dyDescent="0.3">
      <c r="M387" s="21"/>
      <c r="N387" s="21"/>
      <c r="O387" s="21"/>
      <c r="EO387" s="23"/>
      <c r="EP387" s="23"/>
      <c r="EQ387" s="24"/>
      <c r="ER387" s="24"/>
    </row>
    <row r="388" spans="13:148" x14ac:dyDescent="0.3">
      <c r="M388" s="21"/>
      <c r="N388" s="21"/>
      <c r="O388" s="21"/>
      <c r="EO388" s="23"/>
      <c r="EP388" s="23"/>
      <c r="EQ388" s="24"/>
      <c r="ER388" s="24"/>
    </row>
    <row r="389" spans="13:148" x14ac:dyDescent="0.3">
      <c r="M389" s="21"/>
      <c r="N389" s="21"/>
      <c r="O389" s="21"/>
      <c r="EO389" s="23"/>
      <c r="EP389" s="23"/>
      <c r="EQ389" s="24"/>
      <c r="ER389" s="24"/>
    </row>
    <row r="390" spans="13:148" x14ac:dyDescent="0.3">
      <c r="M390" s="21"/>
      <c r="N390" s="21"/>
      <c r="O390" s="21"/>
      <c r="EO390" s="23"/>
      <c r="EP390" s="23"/>
      <c r="EQ390" s="24"/>
      <c r="ER390" s="24"/>
    </row>
    <row r="391" spans="13:148" x14ac:dyDescent="0.3">
      <c r="M391" s="21"/>
      <c r="N391" s="21"/>
      <c r="O391" s="21"/>
      <c r="EO391" s="23"/>
      <c r="EP391" s="23"/>
      <c r="EQ391" s="24"/>
      <c r="ER391" s="24"/>
    </row>
    <row r="392" spans="13:148" x14ac:dyDescent="0.3">
      <c r="M392" s="21"/>
      <c r="N392" s="21"/>
      <c r="O392" s="21"/>
      <c r="EO392" s="23"/>
      <c r="EP392" s="23"/>
      <c r="EQ392" s="24"/>
      <c r="ER392" s="24"/>
    </row>
    <row r="393" spans="13:148" x14ac:dyDescent="0.3">
      <c r="M393" s="21"/>
      <c r="N393" s="21"/>
      <c r="O393" s="21"/>
      <c r="EO393" s="23"/>
      <c r="EP393" s="23"/>
      <c r="EQ393" s="24"/>
      <c r="ER393" s="24"/>
    </row>
    <row r="394" spans="13:148" x14ac:dyDescent="0.3">
      <c r="M394" s="21"/>
      <c r="N394" s="21"/>
      <c r="O394" s="21"/>
      <c r="EO394" s="23"/>
      <c r="EP394" s="23"/>
      <c r="EQ394" s="24"/>
      <c r="ER394" s="24"/>
    </row>
    <row r="395" spans="13:148" x14ac:dyDescent="0.3">
      <c r="M395" s="21"/>
      <c r="N395" s="21"/>
      <c r="O395" s="21"/>
      <c r="EO395" s="23"/>
      <c r="EP395" s="23"/>
      <c r="EQ395" s="24"/>
      <c r="ER395" s="24"/>
    </row>
    <row r="396" spans="13:148" x14ac:dyDescent="0.3">
      <c r="M396" s="21"/>
      <c r="N396" s="21"/>
      <c r="O396" s="21"/>
      <c r="EO396" s="23"/>
      <c r="EP396" s="23"/>
      <c r="EQ396" s="24"/>
      <c r="ER396" s="24"/>
    </row>
    <row r="397" spans="13:148" x14ac:dyDescent="0.3">
      <c r="M397" s="21"/>
      <c r="N397" s="21"/>
      <c r="O397" s="21"/>
      <c r="EO397" s="23"/>
      <c r="EP397" s="23"/>
      <c r="EQ397" s="24"/>
      <c r="ER397" s="24"/>
    </row>
    <row r="398" spans="13:148" x14ac:dyDescent="0.3">
      <c r="M398" s="21"/>
      <c r="N398" s="21"/>
      <c r="O398" s="21"/>
      <c r="EO398" s="23"/>
      <c r="EP398" s="23"/>
      <c r="EQ398" s="24"/>
      <c r="ER398" s="24"/>
    </row>
    <row r="399" spans="13:148" x14ac:dyDescent="0.3">
      <c r="M399" s="21"/>
      <c r="N399" s="21"/>
      <c r="O399" s="21"/>
      <c r="EO399" s="23"/>
      <c r="EP399" s="23"/>
      <c r="EQ399" s="24"/>
      <c r="ER399" s="24"/>
    </row>
    <row r="400" spans="13:148" x14ac:dyDescent="0.3">
      <c r="M400" s="21"/>
      <c r="N400" s="21"/>
      <c r="O400" s="21"/>
      <c r="EO400" s="23"/>
      <c r="EP400" s="23"/>
      <c r="EQ400" s="24"/>
      <c r="ER400" s="24"/>
    </row>
    <row r="401" spans="13:148" x14ac:dyDescent="0.3">
      <c r="M401" s="21"/>
      <c r="N401" s="21"/>
      <c r="O401" s="21"/>
      <c r="EO401" s="23"/>
      <c r="EP401" s="23"/>
      <c r="EQ401" s="24"/>
      <c r="ER401" s="24"/>
    </row>
    <row r="402" spans="13:148" x14ac:dyDescent="0.3">
      <c r="M402" s="21"/>
      <c r="N402" s="21"/>
      <c r="O402" s="21"/>
      <c r="EO402" s="23"/>
      <c r="EP402" s="23"/>
      <c r="EQ402" s="24"/>
      <c r="ER402" s="24"/>
    </row>
    <row r="403" spans="13:148" x14ac:dyDescent="0.3">
      <c r="M403" s="21"/>
      <c r="N403" s="21"/>
      <c r="O403" s="21"/>
      <c r="EO403" s="23"/>
      <c r="EP403" s="23"/>
      <c r="EQ403" s="24"/>
      <c r="ER403" s="24"/>
    </row>
    <row r="404" spans="13:148" x14ac:dyDescent="0.3">
      <c r="M404" s="21"/>
      <c r="N404" s="21"/>
      <c r="O404" s="21"/>
      <c r="EO404" s="23"/>
      <c r="EP404" s="23"/>
      <c r="EQ404" s="24"/>
      <c r="ER404" s="24"/>
    </row>
    <row r="405" spans="13:148" x14ac:dyDescent="0.3">
      <c r="M405" s="21"/>
      <c r="N405" s="21"/>
      <c r="O405" s="21"/>
      <c r="EO405" s="23"/>
      <c r="EP405" s="23"/>
      <c r="EQ405" s="24"/>
      <c r="ER405" s="24"/>
    </row>
    <row r="406" spans="13:148" x14ac:dyDescent="0.3">
      <c r="M406" s="21"/>
      <c r="N406" s="21"/>
      <c r="O406" s="21"/>
      <c r="EO406" s="23"/>
      <c r="EP406" s="23"/>
      <c r="EQ406" s="24"/>
      <c r="ER406" s="24"/>
    </row>
    <row r="407" spans="13:148" x14ac:dyDescent="0.3">
      <c r="M407" s="21"/>
      <c r="N407" s="21"/>
      <c r="O407" s="21"/>
      <c r="EO407" s="23"/>
      <c r="EP407" s="23"/>
      <c r="EQ407" s="24"/>
      <c r="ER407" s="24"/>
    </row>
    <row r="408" spans="13:148" x14ac:dyDescent="0.3">
      <c r="M408" s="21"/>
      <c r="N408" s="21"/>
      <c r="O408" s="21"/>
      <c r="EO408" s="23"/>
      <c r="EP408" s="23"/>
      <c r="EQ408" s="24"/>
      <c r="ER408" s="24"/>
    </row>
    <row r="409" spans="13:148" x14ac:dyDescent="0.3">
      <c r="M409" s="21"/>
      <c r="N409" s="21"/>
      <c r="O409" s="21"/>
      <c r="EO409" s="23"/>
      <c r="EP409" s="23"/>
      <c r="EQ409" s="24"/>
      <c r="ER409" s="24"/>
    </row>
    <row r="410" spans="13:148" x14ac:dyDescent="0.3">
      <c r="M410" s="21"/>
      <c r="N410" s="21"/>
      <c r="O410" s="21"/>
      <c r="EO410" s="23"/>
      <c r="EP410" s="23"/>
      <c r="EQ410" s="24"/>
      <c r="ER410" s="24"/>
    </row>
    <row r="411" spans="13:148" x14ac:dyDescent="0.3">
      <c r="M411" s="21"/>
      <c r="N411" s="21"/>
      <c r="O411" s="21"/>
      <c r="EO411" s="23"/>
      <c r="EP411" s="23"/>
      <c r="EQ411" s="24"/>
      <c r="ER411" s="24"/>
    </row>
    <row r="412" spans="13:148" x14ac:dyDescent="0.3">
      <c r="M412" s="21"/>
      <c r="N412" s="21"/>
      <c r="O412" s="21"/>
      <c r="EO412" s="23"/>
      <c r="EP412" s="23"/>
      <c r="EQ412" s="24"/>
      <c r="ER412" s="24"/>
    </row>
    <row r="413" spans="13:148" x14ac:dyDescent="0.3">
      <c r="M413" s="21"/>
      <c r="N413" s="21"/>
      <c r="O413" s="21"/>
      <c r="EO413" s="23"/>
      <c r="EP413" s="23"/>
      <c r="EQ413" s="24"/>
      <c r="ER413" s="24"/>
    </row>
    <row r="414" spans="13:148" x14ac:dyDescent="0.3">
      <c r="M414" s="21"/>
      <c r="N414" s="21"/>
      <c r="O414" s="21"/>
      <c r="EO414" s="23"/>
      <c r="EP414" s="23"/>
      <c r="EQ414" s="24"/>
      <c r="ER414" s="24"/>
    </row>
    <row r="415" spans="13:148" x14ac:dyDescent="0.3">
      <c r="M415" s="21"/>
      <c r="N415" s="21"/>
      <c r="O415" s="21"/>
      <c r="EO415" s="23"/>
      <c r="EP415" s="23"/>
      <c r="EQ415" s="24"/>
      <c r="ER415" s="24"/>
    </row>
    <row r="416" spans="13:148" x14ac:dyDescent="0.3">
      <c r="M416" s="21"/>
      <c r="N416" s="21"/>
      <c r="O416" s="21"/>
      <c r="EO416" s="23"/>
      <c r="EP416" s="23"/>
      <c r="EQ416" s="24"/>
      <c r="ER416" s="24"/>
    </row>
    <row r="417" spans="13:148" x14ac:dyDescent="0.3">
      <c r="M417" s="21"/>
      <c r="N417" s="21"/>
      <c r="O417" s="21"/>
      <c r="EO417" s="23"/>
      <c r="EP417" s="23"/>
      <c r="EQ417" s="24"/>
      <c r="ER417" s="24"/>
    </row>
    <row r="418" spans="13:148" x14ac:dyDescent="0.3">
      <c r="M418" s="21"/>
      <c r="N418" s="21"/>
      <c r="O418" s="21"/>
      <c r="EO418" s="23"/>
      <c r="EP418" s="23"/>
      <c r="EQ418" s="24"/>
      <c r="ER418" s="24"/>
    </row>
    <row r="419" spans="13:148" x14ac:dyDescent="0.3">
      <c r="M419" s="21"/>
      <c r="N419" s="21"/>
      <c r="O419" s="21"/>
      <c r="EO419" s="23"/>
      <c r="EP419" s="23"/>
      <c r="EQ419" s="24"/>
      <c r="ER419" s="24"/>
    </row>
    <row r="420" spans="13:148" x14ac:dyDescent="0.3">
      <c r="M420" s="21"/>
      <c r="N420" s="21"/>
      <c r="O420" s="21"/>
      <c r="EO420" s="23"/>
      <c r="EP420" s="23"/>
      <c r="EQ420" s="24"/>
      <c r="ER420" s="24"/>
    </row>
    <row r="421" spans="13:148" x14ac:dyDescent="0.3">
      <c r="M421" s="21"/>
      <c r="N421" s="21"/>
      <c r="O421" s="21"/>
      <c r="EO421" s="23"/>
      <c r="EP421" s="23"/>
      <c r="EQ421" s="24"/>
      <c r="ER421" s="24"/>
    </row>
    <row r="422" spans="13:148" x14ac:dyDescent="0.3">
      <c r="M422" s="21"/>
      <c r="N422" s="21"/>
      <c r="O422" s="21"/>
      <c r="EO422" s="23"/>
      <c r="EP422" s="23"/>
      <c r="EQ422" s="24"/>
      <c r="ER422" s="24"/>
    </row>
    <row r="423" spans="13:148" x14ac:dyDescent="0.3">
      <c r="M423" s="21"/>
      <c r="N423" s="21"/>
      <c r="O423" s="21"/>
      <c r="EO423" s="23"/>
      <c r="EP423" s="23"/>
      <c r="EQ423" s="24"/>
      <c r="ER423" s="24"/>
    </row>
    <row r="424" spans="13:148" x14ac:dyDescent="0.3">
      <c r="M424" s="21"/>
      <c r="N424" s="21"/>
      <c r="O424" s="21"/>
      <c r="EO424" s="23"/>
      <c r="EP424" s="23"/>
      <c r="EQ424" s="24"/>
      <c r="ER424" s="24"/>
    </row>
    <row r="425" spans="13:148" x14ac:dyDescent="0.3">
      <c r="M425" s="21"/>
      <c r="N425" s="21"/>
      <c r="O425" s="21"/>
      <c r="EO425" s="23"/>
      <c r="EP425" s="23"/>
      <c r="EQ425" s="24"/>
      <c r="ER425" s="24"/>
    </row>
    <row r="426" spans="13:148" x14ac:dyDescent="0.3">
      <c r="M426" s="21"/>
      <c r="N426" s="21"/>
      <c r="O426" s="21"/>
      <c r="EO426" s="23"/>
      <c r="EP426" s="23"/>
      <c r="EQ426" s="24"/>
      <c r="ER426" s="24"/>
    </row>
    <row r="427" spans="13:148" x14ac:dyDescent="0.3">
      <c r="M427" s="21"/>
      <c r="N427" s="21"/>
      <c r="O427" s="21"/>
      <c r="EO427" s="23"/>
      <c r="EP427" s="23"/>
      <c r="EQ427" s="24"/>
      <c r="ER427" s="24"/>
    </row>
    <row r="428" spans="13:148" x14ac:dyDescent="0.3">
      <c r="M428" s="21"/>
      <c r="N428" s="21"/>
      <c r="O428" s="21"/>
      <c r="EO428" s="23"/>
      <c r="EP428" s="23"/>
      <c r="EQ428" s="24"/>
      <c r="ER428" s="24"/>
    </row>
    <row r="429" spans="13:148" x14ac:dyDescent="0.3">
      <c r="M429" s="21"/>
      <c r="N429" s="21"/>
      <c r="O429" s="21"/>
      <c r="EO429" s="23"/>
      <c r="EP429" s="23"/>
      <c r="EQ429" s="24"/>
      <c r="ER429" s="24"/>
    </row>
    <row r="430" spans="13:148" x14ac:dyDescent="0.3">
      <c r="M430" s="21"/>
      <c r="N430" s="21"/>
      <c r="O430" s="21"/>
      <c r="EO430" s="23"/>
      <c r="EP430" s="23"/>
      <c r="EQ430" s="24"/>
      <c r="ER430" s="24"/>
    </row>
    <row r="431" spans="13:148" x14ac:dyDescent="0.3">
      <c r="M431" s="21"/>
      <c r="N431" s="21"/>
      <c r="O431" s="21"/>
      <c r="EO431" s="23"/>
      <c r="EP431" s="23"/>
      <c r="EQ431" s="24"/>
      <c r="ER431" s="24"/>
    </row>
    <row r="432" spans="13:148" x14ac:dyDescent="0.3">
      <c r="M432" s="21"/>
      <c r="N432" s="21"/>
      <c r="O432" s="21"/>
      <c r="EO432" s="23"/>
      <c r="EP432" s="23"/>
      <c r="EQ432" s="24"/>
      <c r="ER432" s="24"/>
    </row>
    <row r="433" spans="13:148" x14ac:dyDescent="0.3">
      <c r="M433" s="21"/>
      <c r="N433" s="21"/>
      <c r="O433" s="21"/>
      <c r="EO433" s="23"/>
      <c r="EP433" s="23"/>
      <c r="EQ433" s="24"/>
      <c r="ER433" s="24"/>
    </row>
    <row r="434" spans="13:148" x14ac:dyDescent="0.3">
      <c r="M434" s="21"/>
      <c r="N434" s="21"/>
      <c r="O434" s="21"/>
      <c r="EO434" s="23"/>
      <c r="EP434" s="23"/>
      <c r="EQ434" s="24"/>
      <c r="ER434" s="24"/>
    </row>
    <row r="435" spans="13:148" x14ac:dyDescent="0.3">
      <c r="M435" s="21"/>
      <c r="N435" s="21"/>
      <c r="O435" s="21"/>
      <c r="EO435" s="23"/>
      <c r="EP435" s="23"/>
      <c r="EQ435" s="24"/>
      <c r="ER435" s="24"/>
    </row>
    <row r="436" spans="13:148" x14ac:dyDescent="0.3">
      <c r="M436" s="21"/>
      <c r="N436" s="21"/>
      <c r="O436" s="21"/>
      <c r="EO436" s="23"/>
      <c r="EP436" s="23"/>
      <c r="EQ436" s="24"/>
      <c r="ER436" s="24"/>
    </row>
    <row r="437" spans="13:148" x14ac:dyDescent="0.3">
      <c r="M437" s="21"/>
      <c r="N437" s="21"/>
      <c r="O437" s="21"/>
      <c r="EO437" s="23"/>
      <c r="EP437" s="23"/>
      <c r="EQ437" s="24"/>
      <c r="ER437" s="24"/>
    </row>
    <row r="438" spans="13:148" x14ac:dyDescent="0.3">
      <c r="M438" s="21"/>
      <c r="N438" s="21"/>
      <c r="O438" s="21"/>
      <c r="EO438" s="23"/>
      <c r="EP438" s="23"/>
      <c r="EQ438" s="24"/>
      <c r="ER438" s="24"/>
    </row>
    <row r="439" spans="13:148" x14ac:dyDescent="0.3">
      <c r="M439" s="21"/>
      <c r="N439" s="21"/>
      <c r="O439" s="21"/>
      <c r="EO439" s="23"/>
      <c r="EP439" s="23"/>
      <c r="EQ439" s="24"/>
      <c r="ER439" s="24"/>
    </row>
    <row r="440" spans="13:148" x14ac:dyDescent="0.3">
      <c r="M440" s="21"/>
      <c r="N440" s="21"/>
      <c r="O440" s="21"/>
      <c r="EO440" s="23"/>
      <c r="EP440" s="23"/>
      <c r="EQ440" s="24"/>
      <c r="ER440" s="24"/>
    </row>
    <row r="441" spans="13:148" x14ac:dyDescent="0.3">
      <c r="M441" s="21"/>
      <c r="N441" s="21"/>
      <c r="O441" s="21"/>
      <c r="EO441" s="23"/>
      <c r="EP441" s="23"/>
      <c r="EQ441" s="24"/>
      <c r="ER441" s="24"/>
    </row>
    <row r="442" spans="13:148" x14ac:dyDescent="0.3">
      <c r="M442" s="21"/>
      <c r="N442" s="21"/>
      <c r="O442" s="21"/>
      <c r="EO442" s="23"/>
      <c r="EP442" s="23"/>
      <c r="EQ442" s="24"/>
      <c r="ER442" s="24"/>
    </row>
    <row r="443" spans="13:148" x14ac:dyDescent="0.3">
      <c r="M443" s="21"/>
      <c r="N443" s="21"/>
      <c r="O443" s="21"/>
      <c r="EO443" s="23"/>
      <c r="EP443" s="23"/>
      <c r="EQ443" s="24"/>
      <c r="ER443" s="24"/>
    </row>
    <row r="444" spans="13:148" x14ac:dyDescent="0.3">
      <c r="M444" s="21"/>
      <c r="N444" s="21"/>
      <c r="O444" s="21"/>
      <c r="EO444" s="23"/>
      <c r="EP444" s="23"/>
      <c r="EQ444" s="24"/>
      <c r="ER444" s="24"/>
    </row>
    <row r="445" spans="13:148" x14ac:dyDescent="0.3">
      <c r="M445" s="21"/>
      <c r="N445" s="21"/>
      <c r="O445" s="21"/>
      <c r="EO445" s="23"/>
      <c r="EP445" s="23"/>
      <c r="EQ445" s="24"/>
      <c r="ER445" s="24"/>
    </row>
    <row r="446" spans="13:148" x14ac:dyDescent="0.3">
      <c r="M446" s="21"/>
      <c r="N446" s="21"/>
      <c r="O446" s="21"/>
      <c r="EO446" s="23"/>
      <c r="EP446" s="23"/>
      <c r="EQ446" s="24"/>
      <c r="ER446" s="24"/>
    </row>
    <row r="447" spans="13:148" x14ac:dyDescent="0.3">
      <c r="M447" s="21"/>
      <c r="N447" s="21"/>
      <c r="O447" s="21"/>
      <c r="EO447" s="23"/>
      <c r="EP447" s="23"/>
      <c r="EQ447" s="24"/>
      <c r="ER447" s="24"/>
    </row>
    <row r="448" spans="13:148" x14ac:dyDescent="0.3">
      <c r="M448" s="21"/>
      <c r="N448" s="21"/>
      <c r="O448" s="21"/>
      <c r="EO448" s="23"/>
      <c r="EP448" s="23"/>
      <c r="EQ448" s="24"/>
      <c r="ER448" s="24"/>
    </row>
    <row r="449" spans="13:148" x14ac:dyDescent="0.3">
      <c r="M449" s="21"/>
      <c r="N449" s="21"/>
      <c r="O449" s="21"/>
      <c r="EO449" s="23"/>
      <c r="EP449" s="23"/>
      <c r="EQ449" s="24"/>
      <c r="ER449" s="24"/>
    </row>
    <row r="450" spans="13:148" x14ac:dyDescent="0.3">
      <c r="M450" s="21"/>
      <c r="N450" s="21"/>
      <c r="O450" s="21"/>
      <c r="EO450" s="23"/>
      <c r="EP450" s="23"/>
      <c r="EQ450" s="24"/>
      <c r="ER450" s="24"/>
    </row>
    <row r="451" spans="13:148" x14ac:dyDescent="0.3">
      <c r="M451" s="21"/>
      <c r="N451" s="21"/>
      <c r="O451" s="21"/>
      <c r="EO451" s="23"/>
      <c r="EP451" s="23"/>
      <c r="EQ451" s="24"/>
      <c r="ER451" s="24"/>
    </row>
    <row r="452" spans="13:148" x14ac:dyDescent="0.3">
      <c r="M452" s="21"/>
      <c r="N452" s="21"/>
      <c r="O452" s="21"/>
      <c r="EO452" s="23"/>
      <c r="EP452" s="23"/>
      <c r="EQ452" s="24"/>
      <c r="ER452" s="24"/>
    </row>
    <row r="453" spans="13:148" x14ac:dyDescent="0.3">
      <c r="M453" s="21"/>
      <c r="N453" s="21"/>
      <c r="O453" s="21"/>
      <c r="EO453" s="23"/>
      <c r="EP453" s="23"/>
      <c r="EQ453" s="24"/>
      <c r="ER453" s="24"/>
    </row>
    <row r="454" spans="13:148" x14ac:dyDescent="0.3">
      <c r="M454" s="21"/>
      <c r="N454" s="21"/>
      <c r="O454" s="21"/>
      <c r="EO454" s="23"/>
      <c r="EP454" s="23"/>
      <c r="EQ454" s="24"/>
      <c r="ER454" s="24"/>
    </row>
    <row r="455" spans="13:148" x14ac:dyDescent="0.3">
      <c r="M455" s="21"/>
      <c r="N455" s="21"/>
      <c r="O455" s="21"/>
      <c r="EO455" s="23"/>
      <c r="EP455" s="23"/>
      <c r="EQ455" s="24"/>
      <c r="ER455" s="24"/>
    </row>
    <row r="456" spans="13:148" x14ac:dyDescent="0.3">
      <c r="M456" s="21"/>
      <c r="N456" s="21"/>
      <c r="O456" s="21"/>
      <c r="EO456" s="23"/>
      <c r="EP456" s="23"/>
      <c r="EQ456" s="24"/>
      <c r="ER456" s="24"/>
    </row>
    <row r="457" spans="13:148" x14ac:dyDescent="0.3">
      <c r="M457" s="21"/>
      <c r="N457" s="21"/>
      <c r="O457" s="21"/>
      <c r="EO457" s="23"/>
      <c r="EP457" s="23"/>
      <c r="EQ457" s="24"/>
      <c r="ER457" s="24"/>
    </row>
    <row r="458" spans="13:148" x14ac:dyDescent="0.3">
      <c r="M458" s="21"/>
      <c r="N458" s="21"/>
      <c r="O458" s="21"/>
      <c r="EO458" s="23"/>
      <c r="EP458" s="23"/>
      <c r="EQ458" s="24"/>
      <c r="ER458" s="24"/>
    </row>
    <row r="459" spans="13:148" x14ac:dyDescent="0.3">
      <c r="M459" s="21"/>
      <c r="N459" s="21"/>
      <c r="O459" s="21"/>
      <c r="EO459" s="23"/>
      <c r="EP459" s="23"/>
      <c r="EQ459" s="24"/>
      <c r="ER459" s="24"/>
    </row>
    <row r="460" spans="13:148" x14ac:dyDescent="0.3">
      <c r="M460" s="21"/>
      <c r="N460" s="21"/>
      <c r="O460" s="21"/>
      <c r="EO460" s="23"/>
      <c r="EP460" s="23"/>
      <c r="EQ460" s="24"/>
      <c r="ER460" s="24"/>
    </row>
    <row r="461" spans="13:148" x14ac:dyDescent="0.3">
      <c r="M461" s="21"/>
      <c r="N461" s="21"/>
      <c r="O461" s="21"/>
      <c r="EO461" s="23"/>
      <c r="EP461" s="23"/>
      <c r="EQ461" s="24"/>
      <c r="ER461" s="24"/>
    </row>
    <row r="462" spans="13:148" x14ac:dyDescent="0.3">
      <c r="M462" s="21"/>
      <c r="N462" s="21"/>
      <c r="O462" s="21"/>
      <c r="EO462" s="23"/>
      <c r="EP462" s="23"/>
      <c r="EQ462" s="24"/>
      <c r="ER462" s="24"/>
    </row>
    <row r="463" spans="13:148" x14ac:dyDescent="0.3">
      <c r="M463" s="21"/>
      <c r="N463" s="21"/>
      <c r="O463" s="21"/>
      <c r="EO463" s="23"/>
      <c r="EP463" s="23"/>
      <c r="EQ463" s="24"/>
      <c r="ER463" s="24"/>
    </row>
    <row r="464" spans="13:148" x14ac:dyDescent="0.3">
      <c r="M464" s="21"/>
      <c r="N464" s="21"/>
      <c r="O464" s="21"/>
      <c r="EO464" s="23"/>
      <c r="EP464" s="23"/>
      <c r="EQ464" s="24"/>
      <c r="ER464" s="24"/>
    </row>
    <row r="465" spans="13:148" x14ac:dyDescent="0.3">
      <c r="M465" s="21"/>
      <c r="N465" s="21"/>
      <c r="O465" s="21"/>
      <c r="EO465" s="23"/>
      <c r="EP465" s="23"/>
      <c r="EQ465" s="24"/>
      <c r="ER465" s="24"/>
    </row>
    <row r="466" spans="13:148" x14ac:dyDescent="0.3">
      <c r="M466" s="21"/>
      <c r="N466" s="21"/>
      <c r="O466" s="21"/>
      <c r="EO466" s="23"/>
      <c r="EP466" s="23"/>
      <c r="EQ466" s="24"/>
      <c r="ER466" s="24"/>
    </row>
    <row r="467" spans="13:148" x14ac:dyDescent="0.3">
      <c r="M467" s="21"/>
      <c r="N467" s="21"/>
      <c r="O467" s="21"/>
      <c r="EO467" s="23"/>
      <c r="EP467" s="23"/>
      <c r="EQ467" s="24"/>
      <c r="ER467" s="24"/>
    </row>
    <row r="468" spans="13:148" x14ac:dyDescent="0.3">
      <c r="M468" s="21"/>
      <c r="N468" s="21"/>
      <c r="O468" s="21"/>
      <c r="EO468" s="23"/>
      <c r="EP468" s="23"/>
      <c r="EQ468" s="24"/>
      <c r="ER468" s="24"/>
    </row>
    <row r="469" spans="13:148" x14ac:dyDescent="0.3">
      <c r="M469" s="21"/>
      <c r="N469" s="21"/>
      <c r="O469" s="21"/>
      <c r="EO469" s="23"/>
      <c r="EP469" s="23"/>
      <c r="EQ469" s="24"/>
      <c r="ER469" s="24"/>
    </row>
    <row r="470" spans="13:148" x14ac:dyDescent="0.3">
      <c r="M470" s="21"/>
      <c r="N470" s="21"/>
      <c r="O470" s="21"/>
      <c r="EO470" s="23"/>
      <c r="EP470" s="23"/>
      <c r="EQ470" s="24"/>
      <c r="ER470" s="24"/>
    </row>
    <row r="471" spans="13:148" x14ac:dyDescent="0.3">
      <c r="M471" s="21"/>
      <c r="N471" s="21"/>
      <c r="O471" s="21"/>
      <c r="EO471" s="23"/>
      <c r="EP471" s="23"/>
      <c r="EQ471" s="24"/>
      <c r="ER471" s="24"/>
    </row>
    <row r="472" spans="13:148" x14ac:dyDescent="0.3">
      <c r="M472" s="21"/>
      <c r="N472" s="21"/>
      <c r="O472" s="21"/>
      <c r="EO472" s="23"/>
      <c r="EP472" s="23"/>
      <c r="EQ472" s="24"/>
      <c r="ER472" s="24"/>
    </row>
    <row r="473" spans="13:148" x14ac:dyDescent="0.3">
      <c r="M473" s="21"/>
      <c r="N473" s="21"/>
      <c r="O473" s="21"/>
      <c r="EO473" s="23"/>
      <c r="EP473" s="23"/>
      <c r="EQ473" s="24"/>
      <c r="ER473" s="24"/>
    </row>
    <row r="474" spans="13:148" x14ac:dyDescent="0.3">
      <c r="M474" s="21"/>
      <c r="N474" s="21"/>
      <c r="O474" s="21"/>
      <c r="EO474" s="23"/>
      <c r="EP474" s="23"/>
      <c r="EQ474" s="24"/>
      <c r="ER474" s="24"/>
    </row>
    <row r="475" spans="13:148" x14ac:dyDescent="0.3">
      <c r="M475" s="21"/>
      <c r="N475" s="21"/>
      <c r="O475" s="21"/>
      <c r="EO475" s="23"/>
      <c r="EP475" s="23"/>
      <c r="EQ475" s="24"/>
      <c r="ER475" s="24"/>
    </row>
    <row r="476" spans="13:148" x14ac:dyDescent="0.3">
      <c r="M476" s="21"/>
      <c r="N476" s="21"/>
      <c r="O476" s="21"/>
      <c r="EO476" s="23"/>
      <c r="EP476" s="23"/>
      <c r="EQ476" s="24"/>
      <c r="ER476" s="24"/>
    </row>
    <row r="477" spans="13:148" x14ac:dyDescent="0.3">
      <c r="M477" s="21"/>
      <c r="N477" s="21"/>
      <c r="O477" s="21"/>
      <c r="EO477" s="23"/>
      <c r="EP477" s="23"/>
      <c r="EQ477" s="24"/>
      <c r="ER477" s="24"/>
    </row>
    <row r="478" spans="13:148" x14ac:dyDescent="0.3">
      <c r="M478" s="21"/>
      <c r="N478" s="21"/>
      <c r="O478" s="21"/>
      <c r="EO478" s="23"/>
      <c r="EP478" s="23"/>
      <c r="EQ478" s="24"/>
      <c r="ER478" s="24"/>
    </row>
    <row r="479" spans="13:148" x14ac:dyDescent="0.3">
      <c r="M479" s="21"/>
      <c r="N479" s="21"/>
      <c r="O479" s="21"/>
      <c r="EO479" s="23"/>
      <c r="EP479" s="23"/>
      <c r="EQ479" s="24"/>
      <c r="ER479" s="24"/>
    </row>
    <row r="480" spans="13:148" x14ac:dyDescent="0.3">
      <c r="M480" s="21"/>
      <c r="N480" s="21"/>
      <c r="O480" s="21"/>
      <c r="EO480" s="23"/>
      <c r="EP480" s="23"/>
      <c r="EQ480" s="24"/>
      <c r="ER480" s="24"/>
    </row>
    <row r="481" spans="13:148" x14ac:dyDescent="0.3">
      <c r="M481" s="21"/>
      <c r="N481" s="21"/>
      <c r="O481" s="21"/>
      <c r="EO481" s="23"/>
      <c r="EP481" s="23"/>
      <c r="EQ481" s="24"/>
      <c r="ER481" s="24"/>
    </row>
    <row r="482" spans="13:148" x14ac:dyDescent="0.3">
      <c r="M482" s="21"/>
      <c r="N482" s="21"/>
      <c r="O482" s="21"/>
      <c r="EO482" s="23"/>
      <c r="EP482" s="23"/>
      <c r="EQ482" s="24"/>
      <c r="ER482" s="24"/>
    </row>
    <row r="483" spans="13:148" x14ac:dyDescent="0.3">
      <c r="M483" s="21"/>
      <c r="N483" s="21"/>
      <c r="O483" s="21"/>
      <c r="EO483" s="23"/>
      <c r="EP483" s="23"/>
      <c r="EQ483" s="24"/>
      <c r="ER483" s="24"/>
    </row>
    <row r="484" spans="13:148" x14ac:dyDescent="0.3">
      <c r="M484" s="21"/>
      <c r="N484" s="21"/>
      <c r="O484" s="21"/>
      <c r="EO484" s="23"/>
      <c r="EP484" s="23"/>
      <c r="EQ484" s="24"/>
      <c r="ER484" s="24"/>
    </row>
    <row r="485" spans="13:148" x14ac:dyDescent="0.3">
      <c r="M485" s="21"/>
      <c r="N485" s="21"/>
      <c r="O485" s="21"/>
      <c r="EO485" s="23"/>
      <c r="EP485" s="23"/>
      <c r="EQ485" s="24"/>
      <c r="ER485" s="24"/>
    </row>
    <row r="486" spans="13:148" x14ac:dyDescent="0.3">
      <c r="M486" s="21"/>
      <c r="N486" s="21"/>
      <c r="O486" s="21"/>
      <c r="EO486" s="23"/>
      <c r="EP486" s="23"/>
      <c r="EQ486" s="24"/>
      <c r="ER486" s="24"/>
    </row>
    <row r="487" spans="13:148" x14ac:dyDescent="0.3">
      <c r="M487" s="21"/>
      <c r="N487" s="21"/>
      <c r="O487" s="21"/>
      <c r="EO487" s="23"/>
      <c r="EP487" s="23"/>
      <c r="EQ487" s="24"/>
      <c r="ER487" s="24"/>
    </row>
    <row r="488" spans="13:148" x14ac:dyDescent="0.3">
      <c r="M488" s="21"/>
      <c r="N488" s="21"/>
      <c r="O488" s="21"/>
      <c r="EO488" s="23"/>
      <c r="EP488" s="23"/>
      <c r="EQ488" s="24"/>
      <c r="ER488" s="24"/>
    </row>
    <row r="489" spans="13:148" x14ac:dyDescent="0.3">
      <c r="M489" s="21"/>
      <c r="N489" s="21"/>
      <c r="O489" s="21"/>
      <c r="EO489" s="23"/>
      <c r="EP489" s="23"/>
      <c r="EQ489" s="24"/>
      <c r="ER489" s="24"/>
    </row>
    <row r="490" spans="13:148" x14ac:dyDescent="0.3">
      <c r="M490" s="21"/>
      <c r="N490" s="21"/>
      <c r="O490" s="21"/>
      <c r="EO490" s="23"/>
      <c r="EP490" s="23"/>
      <c r="EQ490" s="24"/>
      <c r="ER490" s="24"/>
    </row>
    <row r="491" spans="13:148" x14ac:dyDescent="0.3">
      <c r="M491" s="21"/>
      <c r="N491" s="21"/>
      <c r="O491" s="21"/>
      <c r="EO491" s="23"/>
      <c r="EP491" s="23"/>
      <c r="EQ491" s="24"/>
      <c r="ER491" s="24"/>
    </row>
    <row r="492" spans="13:148" x14ac:dyDescent="0.3">
      <c r="M492" s="21"/>
      <c r="N492" s="21"/>
      <c r="O492" s="21"/>
      <c r="EO492" s="23"/>
      <c r="EP492" s="23"/>
      <c r="EQ492" s="24"/>
      <c r="ER492" s="24"/>
    </row>
    <row r="493" spans="13:148" x14ac:dyDescent="0.3">
      <c r="M493" s="21"/>
      <c r="N493" s="21"/>
      <c r="O493" s="21"/>
      <c r="EO493" s="23"/>
      <c r="EP493" s="23"/>
      <c r="EQ493" s="24"/>
      <c r="ER493" s="24"/>
    </row>
    <row r="494" spans="13:148" x14ac:dyDescent="0.3">
      <c r="M494" s="21"/>
      <c r="N494" s="21"/>
      <c r="O494" s="21"/>
      <c r="EO494" s="23"/>
      <c r="EP494" s="23"/>
      <c r="EQ494" s="24"/>
      <c r="ER494" s="24"/>
    </row>
    <row r="495" spans="13:148" x14ac:dyDescent="0.3">
      <c r="M495" s="21"/>
      <c r="N495" s="21"/>
      <c r="O495" s="21"/>
      <c r="EO495" s="23"/>
      <c r="EP495" s="23"/>
      <c r="EQ495" s="24"/>
      <c r="ER495" s="24"/>
    </row>
    <row r="496" spans="13:148" x14ac:dyDescent="0.3">
      <c r="M496" s="21"/>
      <c r="N496" s="21"/>
      <c r="O496" s="21"/>
      <c r="EO496" s="23"/>
      <c r="EP496" s="23"/>
      <c r="EQ496" s="24"/>
      <c r="ER496" s="24"/>
    </row>
    <row r="497" spans="13:148" x14ac:dyDescent="0.3">
      <c r="M497" s="21"/>
      <c r="N497" s="21"/>
      <c r="O497" s="21"/>
      <c r="EO497" s="23"/>
      <c r="EP497" s="23"/>
      <c r="EQ497" s="24"/>
      <c r="ER497" s="24"/>
    </row>
    <row r="498" spans="13:148" x14ac:dyDescent="0.3">
      <c r="M498" s="21"/>
      <c r="N498" s="21"/>
      <c r="O498" s="21"/>
      <c r="EO498" s="23"/>
      <c r="EP498" s="23"/>
      <c r="EQ498" s="24"/>
      <c r="ER498" s="24"/>
    </row>
    <row r="499" spans="13:148" x14ac:dyDescent="0.3">
      <c r="M499" s="21"/>
      <c r="N499" s="21"/>
      <c r="O499" s="21"/>
      <c r="EO499" s="23"/>
      <c r="EP499" s="23"/>
      <c r="EQ499" s="24"/>
      <c r="ER499" s="24"/>
    </row>
    <row r="500" spans="13:148" x14ac:dyDescent="0.3">
      <c r="M500" s="21"/>
      <c r="N500" s="21"/>
      <c r="O500" s="21"/>
      <c r="EO500" s="23"/>
      <c r="EP500" s="23"/>
      <c r="EQ500" s="24"/>
      <c r="ER500" s="24"/>
    </row>
    <row r="501" spans="13:148" x14ac:dyDescent="0.3">
      <c r="M501" s="21"/>
      <c r="N501" s="21"/>
      <c r="O501" s="21"/>
      <c r="EO501" s="23"/>
      <c r="EP501" s="23"/>
      <c r="EQ501" s="24"/>
      <c r="ER501" s="24"/>
    </row>
    <row r="502" spans="13:148" x14ac:dyDescent="0.3">
      <c r="M502" s="21"/>
      <c r="N502" s="21"/>
      <c r="O502" s="21"/>
      <c r="EO502" s="23"/>
      <c r="EP502" s="23"/>
      <c r="EQ502" s="24"/>
      <c r="ER502" s="24"/>
    </row>
    <row r="503" spans="13:148" x14ac:dyDescent="0.3">
      <c r="M503" s="21"/>
      <c r="N503" s="21"/>
      <c r="O503" s="21"/>
      <c r="EO503" s="23"/>
      <c r="EP503" s="23"/>
      <c r="EQ503" s="24"/>
      <c r="ER503" s="24"/>
    </row>
    <row r="504" spans="13:148" x14ac:dyDescent="0.3">
      <c r="M504" s="21"/>
      <c r="N504" s="21"/>
      <c r="O504" s="21"/>
      <c r="EO504" s="23"/>
      <c r="EP504" s="23"/>
      <c r="EQ504" s="24"/>
      <c r="ER504" s="24"/>
    </row>
    <row r="505" spans="13:148" x14ac:dyDescent="0.3">
      <c r="M505" s="21"/>
      <c r="N505" s="21"/>
      <c r="O505" s="21"/>
      <c r="EO505" s="23"/>
      <c r="EP505" s="23"/>
      <c r="EQ505" s="24"/>
      <c r="ER505" s="24"/>
    </row>
    <row r="506" spans="13:148" x14ac:dyDescent="0.3">
      <c r="M506" s="21"/>
      <c r="N506" s="21"/>
      <c r="O506" s="21"/>
      <c r="EO506" s="23"/>
      <c r="EP506" s="23"/>
      <c r="EQ506" s="24"/>
      <c r="ER506" s="24"/>
    </row>
    <row r="507" spans="13:148" x14ac:dyDescent="0.3">
      <c r="M507" s="21"/>
      <c r="N507" s="21"/>
      <c r="O507" s="21"/>
      <c r="EO507" s="23"/>
      <c r="EP507" s="23"/>
      <c r="EQ507" s="24"/>
      <c r="ER507" s="24"/>
    </row>
    <row r="508" spans="13:148" x14ac:dyDescent="0.3">
      <c r="M508" s="21"/>
      <c r="N508" s="21"/>
      <c r="O508" s="21"/>
      <c r="EO508" s="23"/>
      <c r="EP508" s="23"/>
      <c r="EQ508" s="24"/>
      <c r="ER508" s="24"/>
    </row>
    <row r="509" spans="13:148" x14ac:dyDescent="0.3">
      <c r="M509" s="21"/>
      <c r="N509" s="21"/>
      <c r="O509" s="21"/>
      <c r="EO509" s="23"/>
      <c r="EP509" s="23"/>
      <c r="EQ509" s="24"/>
      <c r="ER509" s="24"/>
    </row>
    <row r="510" spans="13:148" x14ac:dyDescent="0.3">
      <c r="M510" s="21"/>
      <c r="N510" s="21"/>
      <c r="O510" s="21"/>
      <c r="EO510" s="23"/>
      <c r="EP510" s="23"/>
      <c r="EQ510" s="24"/>
      <c r="ER510" s="24"/>
    </row>
    <row r="511" spans="13:148" x14ac:dyDescent="0.3">
      <c r="M511" s="21"/>
      <c r="N511" s="21"/>
      <c r="O511" s="21"/>
      <c r="EO511" s="23"/>
      <c r="EP511" s="23"/>
      <c r="EQ511" s="24"/>
      <c r="ER511" s="24"/>
    </row>
    <row r="512" spans="13:148" x14ac:dyDescent="0.3">
      <c r="M512" s="21"/>
      <c r="N512" s="21"/>
      <c r="O512" s="21"/>
      <c r="EO512" s="23"/>
      <c r="EP512" s="23"/>
      <c r="EQ512" s="24"/>
      <c r="ER512" s="24"/>
    </row>
    <row r="513" spans="13:148" x14ac:dyDescent="0.3">
      <c r="M513" s="21"/>
      <c r="N513" s="21"/>
      <c r="O513" s="21"/>
      <c r="EO513" s="23"/>
      <c r="EP513" s="23"/>
      <c r="EQ513" s="24"/>
      <c r="ER513" s="24"/>
    </row>
    <row r="514" spans="13:148" x14ac:dyDescent="0.3">
      <c r="M514" s="21"/>
      <c r="N514" s="21"/>
      <c r="O514" s="21"/>
      <c r="EO514" s="23"/>
      <c r="EP514" s="23"/>
      <c r="EQ514" s="24"/>
      <c r="ER514" s="24"/>
    </row>
    <row r="515" spans="13:148" x14ac:dyDescent="0.3">
      <c r="M515" s="21"/>
      <c r="N515" s="21"/>
      <c r="O515" s="21"/>
      <c r="EO515" s="23"/>
      <c r="EP515" s="23"/>
      <c r="EQ515" s="24"/>
      <c r="ER515" s="24"/>
    </row>
    <row r="516" spans="13:148" x14ac:dyDescent="0.3">
      <c r="M516" s="21"/>
      <c r="N516" s="21"/>
      <c r="O516" s="21"/>
      <c r="EO516" s="23"/>
      <c r="EP516" s="23"/>
      <c r="EQ516" s="24"/>
      <c r="ER516" s="24"/>
    </row>
    <row r="517" spans="13:148" x14ac:dyDescent="0.3">
      <c r="M517" s="21"/>
      <c r="N517" s="21"/>
      <c r="O517" s="21"/>
      <c r="EO517" s="23"/>
      <c r="EP517" s="23"/>
      <c r="EQ517" s="24"/>
      <c r="ER517" s="24"/>
    </row>
    <row r="518" spans="13:148" x14ac:dyDescent="0.3">
      <c r="M518" s="21"/>
      <c r="N518" s="21"/>
      <c r="O518" s="21"/>
      <c r="EO518" s="23"/>
      <c r="EP518" s="23"/>
      <c r="EQ518" s="24"/>
      <c r="ER518" s="24"/>
    </row>
    <row r="519" spans="13:148" x14ac:dyDescent="0.3">
      <c r="M519" s="21"/>
      <c r="N519" s="21"/>
      <c r="O519" s="21"/>
      <c r="EO519" s="23"/>
      <c r="EP519" s="23"/>
      <c r="EQ519" s="24"/>
      <c r="ER519" s="24"/>
    </row>
    <row r="520" spans="13:148" x14ac:dyDescent="0.3">
      <c r="M520" s="21"/>
      <c r="N520" s="21"/>
      <c r="O520" s="21"/>
      <c r="EO520" s="23"/>
      <c r="EP520" s="23"/>
      <c r="EQ520" s="24"/>
      <c r="ER520" s="24"/>
    </row>
    <row r="521" spans="13:148" x14ac:dyDescent="0.3">
      <c r="M521" s="21"/>
      <c r="N521" s="21"/>
      <c r="O521" s="21"/>
      <c r="EO521" s="23"/>
      <c r="EP521" s="23"/>
      <c r="EQ521" s="24"/>
      <c r="ER521" s="24"/>
    </row>
    <row r="522" spans="13:148" x14ac:dyDescent="0.3">
      <c r="M522" s="21"/>
      <c r="N522" s="21"/>
      <c r="O522" s="21"/>
      <c r="EO522" s="23"/>
      <c r="EP522" s="23"/>
      <c r="EQ522" s="24"/>
      <c r="ER522" s="24"/>
    </row>
    <row r="523" spans="13:148" x14ac:dyDescent="0.3">
      <c r="M523" s="21"/>
      <c r="N523" s="21"/>
      <c r="O523" s="21"/>
      <c r="EO523" s="23"/>
      <c r="EP523" s="23"/>
      <c r="EQ523" s="24"/>
      <c r="ER523" s="24"/>
    </row>
    <row r="524" spans="13:148" x14ac:dyDescent="0.3">
      <c r="M524" s="21"/>
      <c r="N524" s="21"/>
      <c r="O524" s="21"/>
      <c r="EO524" s="23"/>
      <c r="EP524" s="23"/>
      <c r="EQ524" s="24"/>
      <c r="ER524" s="24"/>
    </row>
    <row r="525" spans="13:148" x14ac:dyDescent="0.3">
      <c r="M525" s="21"/>
      <c r="N525" s="21"/>
      <c r="O525" s="21"/>
      <c r="EO525" s="23"/>
      <c r="EP525" s="23"/>
      <c r="EQ525" s="24"/>
      <c r="ER525" s="24"/>
    </row>
    <row r="526" spans="13:148" x14ac:dyDescent="0.3">
      <c r="M526" s="21"/>
      <c r="N526" s="21"/>
      <c r="O526" s="21"/>
      <c r="EO526" s="23"/>
      <c r="EP526" s="23"/>
      <c r="EQ526" s="24"/>
      <c r="ER526" s="24"/>
    </row>
    <row r="527" spans="13:148" x14ac:dyDescent="0.3">
      <c r="M527" s="21"/>
      <c r="N527" s="21"/>
      <c r="O527" s="21"/>
      <c r="EO527" s="23"/>
      <c r="EP527" s="23"/>
      <c r="EQ527" s="24"/>
      <c r="ER527" s="24"/>
    </row>
    <row r="528" spans="13:148" x14ac:dyDescent="0.3">
      <c r="M528" s="21"/>
      <c r="N528" s="21"/>
      <c r="O528" s="21"/>
      <c r="EO528" s="23"/>
      <c r="EP528" s="23"/>
      <c r="EQ528" s="24"/>
      <c r="ER528" s="24"/>
    </row>
    <row r="529" spans="13:148" x14ac:dyDescent="0.3">
      <c r="M529" s="21"/>
      <c r="N529" s="21"/>
      <c r="O529" s="21"/>
      <c r="EO529" s="23"/>
      <c r="EP529" s="23"/>
      <c r="EQ529" s="24"/>
      <c r="ER529" s="24"/>
    </row>
    <row r="530" spans="13:148" x14ac:dyDescent="0.3">
      <c r="M530" s="21"/>
      <c r="N530" s="21"/>
      <c r="O530" s="21"/>
      <c r="EO530" s="23"/>
      <c r="EP530" s="23"/>
      <c r="EQ530" s="24"/>
      <c r="ER530" s="24"/>
    </row>
    <row r="531" spans="13:148" x14ac:dyDescent="0.3">
      <c r="M531" s="21"/>
      <c r="N531" s="21"/>
      <c r="O531" s="21"/>
      <c r="EO531" s="23"/>
      <c r="EP531" s="23"/>
      <c r="EQ531" s="24"/>
      <c r="ER531" s="24"/>
    </row>
    <row r="532" spans="13:148" x14ac:dyDescent="0.3">
      <c r="M532" s="21"/>
      <c r="N532" s="21"/>
      <c r="O532" s="21"/>
      <c r="EO532" s="23"/>
      <c r="EP532" s="23"/>
      <c r="EQ532" s="24"/>
      <c r="ER532" s="24"/>
    </row>
    <row r="533" spans="13:148" x14ac:dyDescent="0.3">
      <c r="M533" s="21"/>
      <c r="N533" s="21"/>
      <c r="O533" s="21"/>
      <c r="EO533" s="23"/>
      <c r="EP533" s="23"/>
      <c r="EQ533" s="24"/>
      <c r="ER533" s="24"/>
    </row>
    <row r="534" spans="13:148" x14ac:dyDescent="0.3">
      <c r="M534" s="21"/>
      <c r="N534" s="21"/>
      <c r="O534" s="21"/>
      <c r="EO534" s="23"/>
      <c r="EP534" s="23"/>
      <c r="EQ534" s="24"/>
      <c r="ER534" s="24"/>
    </row>
    <row r="535" spans="13:148" x14ac:dyDescent="0.3">
      <c r="M535" s="21"/>
      <c r="N535" s="21"/>
      <c r="O535" s="21"/>
      <c r="EO535" s="23"/>
      <c r="EP535" s="23"/>
      <c r="EQ535" s="24"/>
      <c r="ER535" s="24"/>
    </row>
    <row r="536" spans="13:148" x14ac:dyDescent="0.3">
      <c r="M536" s="21"/>
      <c r="N536" s="21"/>
      <c r="O536" s="21"/>
      <c r="EO536" s="23"/>
      <c r="EP536" s="23"/>
      <c r="EQ536" s="24"/>
      <c r="ER536" s="24"/>
    </row>
    <row r="537" spans="13:148" x14ac:dyDescent="0.3">
      <c r="M537" s="21"/>
      <c r="N537" s="21"/>
      <c r="O537" s="21"/>
      <c r="EO537" s="23"/>
      <c r="EP537" s="23"/>
      <c r="EQ537" s="24"/>
      <c r="ER537" s="24"/>
    </row>
    <row r="538" spans="13:148" x14ac:dyDescent="0.3">
      <c r="M538" s="21"/>
      <c r="N538" s="21"/>
      <c r="O538" s="21"/>
      <c r="EO538" s="23"/>
      <c r="EP538" s="23"/>
      <c r="EQ538" s="24"/>
      <c r="ER538" s="24"/>
    </row>
    <row r="539" spans="13:148" x14ac:dyDescent="0.3">
      <c r="M539" s="21"/>
      <c r="N539" s="21"/>
      <c r="O539" s="21"/>
      <c r="EO539" s="23"/>
      <c r="EP539" s="23"/>
      <c r="EQ539" s="24"/>
      <c r="ER539" s="24"/>
    </row>
    <row r="540" spans="13:148" x14ac:dyDescent="0.3">
      <c r="M540" s="21"/>
      <c r="N540" s="21"/>
      <c r="O540" s="21"/>
      <c r="EO540" s="23"/>
      <c r="EP540" s="23"/>
      <c r="EQ540" s="24"/>
      <c r="ER540" s="24"/>
    </row>
    <row r="541" spans="13:148" x14ac:dyDescent="0.3">
      <c r="M541" s="21"/>
      <c r="N541" s="21"/>
      <c r="O541" s="21"/>
      <c r="EO541" s="23"/>
      <c r="EP541" s="23"/>
      <c r="EQ541" s="24"/>
      <c r="ER541" s="24"/>
    </row>
    <row r="542" spans="13:148" x14ac:dyDescent="0.3">
      <c r="M542" s="21"/>
      <c r="N542" s="21"/>
      <c r="O542" s="21"/>
      <c r="EO542" s="23"/>
      <c r="EP542" s="23"/>
      <c r="EQ542" s="24"/>
      <c r="ER542" s="24"/>
    </row>
    <row r="543" spans="13:148" x14ac:dyDescent="0.3">
      <c r="M543" s="21"/>
      <c r="N543" s="21"/>
      <c r="O543" s="21"/>
      <c r="EO543" s="23"/>
      <c r="EP543" s="23"/>
      <c r="EQ543" s="24"/>
      <c r="ER543" s="24"/>
    </row>
    <row r="544" spans="13:148" x14ac:dyDescent="0.3">
      <c r="M544" s="21"/>
      <c r="N544" s="21"/>
      <c r="O544" s="21"/>
      <c r="EO544" s="23"/>
      <c r="EP544" s="23"/>
      <c r="EQ544" s="24"/>
      <c r="ER544" s="24"/>
    </row>
    <row r="545" spans="13:148" x14ac:dyDescent="0.3">
      <c r="M545" s="21"/>
      <c r="N545" s="21"/>
      <c r="O545" s="21"/>
      <c r="EO545" s="23"/>
      <c r="EP545" s="23"/>
      <c r="EQ545" s="24"/>
      <c r="ER545" s="24"/>
    </row>
    <row r="546" spans="13:148" x14ac:dyDescent="0.3">
      <c r="M546" s="21"/>
      <c r="N546" s="21"/>
      <c r="O546" s="21"/>
      <c r="EO546" s="23"/>
      <c r="EP546" s="23"/>
      <c r="EQ546" s="24"/>
      <c r="ER546" s="24"/>
    </row>
    <row r="547" spans="13:148" x14ac:dyDescent="0.3">
      <c r="M547" s="21"/>
      <c r="N547" s="21"/>
      <c r="O547" s="21"/>
      <c r="EO547" s="23"/>
      <c r="EP547" s="23"/>
      <c r="EQ547" s="24"/>
      <c r="ER547" s="24"/>
    </row>
    <row r="548" spans="13:148" x14ac:dyDescent="0.3">
      <c r="M548" s="21"/>
      <c r="N548" s="21"/>
      <c r="O548" s="21"/>
      <c r="EO548" s="23"/>
      <c r="EP548" s="23"/>
      <c r="EQ548" s="24"/>
      <c r="ER548" s="24"/>
    </row>
    <row r="549" spans="13:148" x14ac:dyDescent="0.3">
      <c r="M549" s="21"/>
      <c r="N549" s="21"/>
      <c r="O549" s="21"/>
      <c r="EO549" s="23"/>
      <c r="EP549" s="23"/>
      <c r="EQ549" s="24"/>
      <c r="ER549" s="24"/>
    </row>
    <row r="550" spans="13:148" x14ac:dyDescent="0.3">
      <c r="M550" s="21"/>
      <c r="N550" s="21"/>
      <c r="O550" s="21"/>
      <c r="EO550" s="23"/>
      <c r="EP550" s="23"/>
      <c r="EQ550" s="24"/>
      <c r="ER550" s="24"/>
    </row>
    <row r="551" spans="13:148" x14ac:dyDescent="0.3">
      <c r="M551" s="21"/>
      <c r="N551" s="21"/>
      <c r="O551" s="21"/>
      <c r="EO551" s="23"/>
      <c r="EP551" s="23"/>
      <c r="EQ551" s="24"/>
      <c r="ER551" s="24"/>
    </row>
    <row r="552" spans="13:148" x14ac:dyDescent="0.3">
      <c r="M552" s="21"/>
      <c r="N552" s="21"/>
      <c r="O552" s="21"/>
      <c r="EO552" s="23"/>
      <c r="EP552" s="23"/>
      <c r="EQ552" s="24"/>
      <c r="ER552" s="24"/>
    </row>
    <row r="553" spans="13:148" x14ac:dyDescent="0.3">
      <c r="M553" s="21"/>
      <c r="N553" s="21"/>
      <c r="O553" s="21"/>
      <c r="EO553" s="23"/>
      <c r="EP553" s="23"/>
      <c r="EQ553" s="24"/>
      <c r="ER553" s="24"/>
    </row>
    <row r="554" spans="13:148" x14ac:dyDescent="0.3">
      <c r="M554" s="21"/>
      <c r="N554" s="21"/>
      <c r="O554" s="21"/>
      <c r="EO554" s="23"/>
      <c r="EP554" s="23"/>
      <c r="EQ554" s="24"/>
      <c r="ER554" s="24"/>
    </row>
    <row r="555" spans="13:148" x14ac:dyDescent="0.3">
      <c r="M555" s="21"/>
      <c r="N555" s="21"/>
      <c r="O555" s="21"/>
      <c r="EO555" s="23"/>
      <c r="EP555" s="23"/>
      <c r="EQ555" s="24"/>
      <c r="ER555" s="24"/>
    </row>
    <row r="556" spans="13:148" x14ac:dyDescent="0.3">
      <c r="M556" s="21"/>
      <c r="N556" s="21"/>
      <c r="O556" s="21"/>
      <c r="EO556" s="23"/>
      <c r="EP556" s="23"/>
      <c r="EQ556" s="24"/>
      <c r="ER556" s="24"/>
    </row>
    <row r="557" spans="13:148" x14ac:dyDescent="0.3">
      <c r="M557" s="21"/>
      <c r="N557" s="21"/>
      <c r="O557" s="21"/>
      <c r="EO557" s="23"/>
      <c r="EP557" s="23"/>
      <c r="EQ557" s="24"/>
      <c r="ER557" s="24"/>
    </row>
    <row r="558" spans="13:148" x14ac:dyDescent="0.3">
      <c r="M558" s="21"/>
      <c r="N558" s="21"/>
      <c r="O558" s="21"/>
      <c r="EO558" s="23"/>
      <c r="EP558" s="23"/>
      <c r="EQ558" s="24"/>
      <c r="ER558" s="24"/>
    </row>
    <row r="559" spans="13:148" x14ac:dyDescent="0.3">
      <c r="M559" s="21"/>
      <c r="N559" s="21"/>
      <c r="O559" s="21"/>
      <c r="EO559" s="23"/>
      <c r="EP559" s="23"/>
      <c r="EQ559" s="24"/>
      <c r="ER559" s="24"/>
    </row>
    <row r="560" spans="13:148" x14ac:dyDescent="0.3">
      <c r="M560" s="21"/>
      <c r="N560" s="21"/>
      <c r="O560" s="21"/>
      <c r="EO560" s="23"/>
      <c r="EP560" s="23"/>
      <c r="EQ560" s="24"/>
      <c r="ER560" s="24"/>
    </row>
    <row r="561" spans="13:148" x14ac:dyDescent="0.3">
      <c r="M561" s="21"/>
      <c r="N561" s="21"/>
      <c r="O561" s="21"/>
      <c r="EO561" s="23"/>
      <c r="EP561" s="23"/>
      <c r="EQ561" s="24"/>
      <c r="ER561" s="24"/>
    </row>
    <row r="562" spans="13:148" x14ac:dyDescent="0.3">
      <c r="M562" s="21"/>
      <c r="N562" s="21"/>
      <c r="O562" s="21"/>
      <c r="EO562" s="23"/>
      <c r="EP562" s="23"/>
      <c r="EQ562" s="24"/>
      <c r="ER562" s="24"/>
    </row>
    <row r="563" spans="13:148" x14ac:dyDescent="0.3">
      <c r="M563" s="21"/>
      <c r="N563" s="21"/>
      <c r="O563" s="21"/>
      <c r="EO563" s="23"/>
      <c r="EP563" s="23"/>
      <c r="EQ563" s="24"/>
      <c r="ER563" s="24"/>
    </row>
    <row r="564" spans="13:148" x14ac:dyDescent="0.3">
      <c r="M564" s="21"/>
      <c r="N564" s="21"/>
      <c r="O564" s="21"/>
      <c r="EO564" s="23"/>
      <c r="EP564" s="23"/>
      <c r="EQ564" s="24"/>
      <c r="ER564" s="24"/>
    </row>
    <row r="565" spans="13:148" x14ac:dyDescent="0.3">
      <c r="M565" s="21"/>
      <c r="N565" s="21"/>
      <c r="O565" s="21"/>
      <c r="EO565" s="23"/>
      <c r="EP565" s="23"/>
      <c r="EQ565" s="24"/>
      <c r="ER565" s="24"/>
    </row>
    <row r="566" spans="13:148" x14ac:dyDescent="0.3">
      <c r="M566" s="21"/>
      <c r="N566" s="21"/>
      <c r="O566" s="21"/>
      <c r="EO566" s="23"/>
      <c r="EP566" s="23"/>
      <c r="EQ566" s="24"/>
      <c r="ER566" s="24"/>
    </row>
    <row r="567" spans="13:148" x14ac:dyDescent="0.3">
      <c r="M567" s="21"/>
      <c r="N567" s="21"/>
      <c r="O567" s="21"/>
      <c r="EO567" s="23"/>
      <c r="EP567" s="23"/>
      <c r="EQ567" s="24"/>
      <c r="ER567" s="24"/>
    </row>
    <row r="568" spans="13:148" x14ac:dyDescent="0.3">
      <c r="M568" s="21"/>
      <c r="N568" s="21"/>
      <c r="O568" s="21"/>
      <c r="EO568" s="23"/>
      <c r="EP568" s="23"/>
      <c r="EQ568" s="24"/>
      <c r="ER568" s="24"/>
    </row>
    <row r="569" spans="13:148" x14ac:dyDescent="0.3">
      <c r="M569" s="21"/>
      <c r="N569" s="21"/>
      <c r="O569" s="21"/>
      <c r="EO569" s="23"/>
      <c r="EP569" s="23"/>
      <c r="EQ569" s="24"/>
      <c r="ER569" s="24"/>
    </row>
    <row r="570" spans="13:148" x14ac:dyDescent="0.3">
      <c r="M570" s="21"/>
      <c r="N570" s="21"/>
      <c r="O570" s="21"/>
      <c r="EO570" s="23"/>
      <c r="EP570" s="23"/>
      <c r="EQ570" s="24"/>
      <c r="ER570" s="24"/>
    </row>
    <row r="571" spans="13:148" x14ac:dyDescent="0.3">
      <c r="M571" s="21"/>
      <c r="N571" s="21"/>
      <c r="O571" s="21"/>
      <c r="EO571" s="23"/>
      <c r="EP571" s="23"/>
      <c r="EQ571" s="24"/>
      <c r="ER571" s="24"/>
    </row>
    <row r="572" spans="13:148" x14ac:dyDescent="0.3">
      <c r="M572" s="21"/>
      <c r="N572" s="21"/>
      <c r="O572" s="21"/>
      <c r="EO572" s="23"/>
      <c r="EP572" s="23"/>
      <c r="EQ572" s="24"/>
      <c r="ER572" s="24"/>
    </row>
    <row r="573" spans="13:148" x14ac:dyDescent="0.3">
      <c r="M573" s="21"/>
      <c r="N573" s="21"/>
      <c r="O573" s="21"/>
      <c r="EO573" s="23"/>
      <c r="EP573" s="23"/>
      <c r="EQ573" s="24"/>
      <c r="ER573" s="24"/>
    </row>
    <row r="574" spans="13:148" x14ac:dyDescent="0.3">
      <c r="M574" s="21"/>
      <c r="N574" s="21"/>
      <c r="O574" s="21"/>
      <c r="EO574" s="23"/>
      <c r="EP574" s="23"/>
      <c r="EQ574" s="24"/>
      <c r="ER574" s="24"/>
    </row>
    <row r="575" spans="13:148" x14ac:dyDescent="0.3">
      <c r="M575" s="21"/>
      <c r="N575" s="21"/>
      <c r="O575" s="21"/>
      <c r="EO575" s="23"/>
      <c r="EP575" s="23"/>
      <c r="EQ575" s="24"/>
      <c r="ER575" s="24"/>
    </row>
    <row r="576" spans="13:148" x14ac:dyDescent="0.3">
      <c r="M576" s="21"/>
      <c r="N576" s="21"/>
      <c r="O576" s="21"/>
      <c r="EO576" s="23"/>
      <c r="EP576" s="23"/>
      <c r="EQ576" s="24"/>
      <c r="ER576" s="24"/>
    </row>
    <row r="577" spans="13:148" x14ac:dyDescent="0.3">
      <c r="M577" s="21"/>
      <c r="N577" s="21"/>
      <c r="O577" s="21"/>
      <c r="EO577" s="23"/>
      <c r="EP577" s="23"/>
      <c r="EQ577" s="24"/>
      <c r="ER577" s="24"/>
    </row>
    <row r="578" spans="13:148" x14ac:dyDescent="0.3">
      <c r="M578" s="21"/>
      <c r="N578" s="21"/>
      <c r="O578" s="21"/>
      <c r="EO578" s="23"/>
      <c r="EP578" s="23"/>
      <c r="EQ578" s="24"/>
      <c r="ER578" s="24"/>
    </row>
    <row r="579" spans="13:148" x14ac:dyDescent="0.3">
      <c r="M579" s="21"/>
      <c r="N579" s="21"/>
      <c r="O579" s="21"/>
      <c r="EO579" s="23"/>
      <c r="EP579" s="23"/>
      <c r="EQ579" s="24"/>
      <c r="ER579" s="24"/>
    </row>
    <row r="580" spans="13:148" x14ac:dyDescent="0.3">
      <c r="M580" s="21"/>
      <c r="N580" s="21"/>
      <c r="O580" s="21"/>
      <c r="EO580" s="23"/>
      <c r="EP580" s="23"/>
      <c r="EQ580" s="24"/>
      <c r="ER580" s="24"/>
    </row>
    <row r="581" spans="13:148" x14ac:dyDescent="0.3">
      <c r="M581" s="21"/>
      <c r="N581" s="21"/>
      <c r="O581" s="21"/>
      <c r="EO581" s="23"/>
      <c r="EP581" s="23"/>
      <c r="EQ581" s="24"/>
      <c r="ER581" s="24"/>
    </row>
    <row r="582" spans="13:148" x14ac:dyDescent="0.3">
      <c r="M582" s="21"/>
      <c r="N582" s="21"/>
      <c r="O582" s="21"/>
      <c r="EO582" s="23"/>
      <c r="EP582" s="23"/>
      <c r="EQ582" s="24"/>
      <c r="ER582" s="24"/>
    </row>
    <row r="583" spans="13:148" x14ac:dyDescent="0.3">
      <c r="M583" s="21"/>
      <c r="N583" s="21"/>
      <c r="O583" s="21"/>
      <c r="EO583" s="23"/>
      <c r="EP583" s="23"/>
      <c r="EQ583" s="24"/>
      <c r="ER583" s="24"/>
    </row>
    <row r="584" spans="13:148" x14ac:dyDescent="0.3">
      <c r="M584" s="21"/>
      <c r="N584" s="21"/>
      <c r="O584" s="21"/>
      <c r="EO584" s="23"/>
      <c r="EP584" s="23"/>
      <c r="EQ584" s="24"/>
      <c r="ER584" s="24"/>
    </row>
    <row r="585" spans="13:148" x14ac:dyDescent="0.3">
      <c r="M585" s="21"/>
      <c r="N585" s="21"/>
      <c r="O585" s="21"/>
      <c r="EO585" s="23"/>
      <c r="EP585" s="23"/>
      <c r="EQ585" s="24"/>
      <c r="ER585" s="24"/>
    </row>
    <row r="586" spans="13:148" x14ac:dyDescent="0.3">
      <c r="M586" s="21"/>
      <c r="N586" s="21"/>
      <c r="O586" s="21"/>
      <c r="EO586" s="23"/>
      <c r="EP586" s="23"/>
      <c r="EQ586" s="24"/>
      <c r="ER586" s="24"/>
    </row>
    <row r="587" spans="13:148" x14ac:dyDescent="0.3">
      <c r="M587" s="21"/>
      <c r="N587" s="21"/>
      <c r="O587" s="21"/>
      <c r="EO587" s="23"/>
      <c r="EP587" s="23"/>
      <c r="EQ587" s="24"/>
      <c r="ER587" s="24"/>
    </row>
    <row r="588" spans="13:148" x14ac:dyDescent="0.3">
      <c r="M588" s="21"/>
      <c r="N588" s="21"/>
      <c r="O588" s="21"/>
      <c r="EO588" s="23"/>
      <c r="EP588" s="23"/>
      <c r="EQ588" s="24"/>
      <c r="ER588" s="24"/>
    </row>
    <row r="589" spans="13:148" x14ac:dyDescent="0.3">
      <c r="M589" s="21"/>
      <c r="N589" s="21"/>
      <c r="O589" s="21"/>
      <c r="EO589" s="23"/>
      <c r="EP589" s="23"/>
      <c r="EQ589" s="24"/>
      <c r="ER589" s="24"/>
    </row>
    <row r="590" spans="13:148" x14ac:dyDescent="0.3">
      <c r="M590" s="21"/>
      <c r="N590" s="21"/>
      <c r="O590" s="21"/>
      <c r="EO590" s="23"/>
      <c r="EP590" s="23"/>
      <c r="EQ590" s="24"/>
      <c r="ER590" s="24"/>
    </row>
    <row r="591" spans="13:148" x14ac:dyDescent="0.3">
      <c r="M591" s="21"/>
      <c r="N591" s="21"/>
      <c r="O591" s="21"/>
      <c r="EO591" s="23"/>
      <c r="EP591" s="23"/>
      <c r="EQ591" s="24"/>
      <c r="ER591" s="24"/>
    </row>
    <row r="592" spans="13:148" x14ac:dyDescent="0.3">
      <c r="M592" s="21"/>
      <c r="N592" s="21"/>
      <c r="O592" s="21"/>
      <c r="EO592" s="23"/>
      <c r="EP592" s="23"/>
      <c r="EQ592" s="24"/>
      <c r="ER592" s="24"/>
    </row>
    <row r="593" spans="13:148" x14ac:dyDescent="0.3">
      <c r="M593" s="21"/>
      <c r="N593" s="21"/>
      <c r="O593" s="21"/>
      <c r="EO593" s="23"/>
      <c r="EP593" s="23"/>
      <c r="EQ593" s="24"/>
      <c r="ER593" s="24"/>
    </row>
    <row r="594" spans="13:148" x14ac:dyDescent="0.3">
      <c r="M594" s="21"/>
      <c r="N594" s="21"/>
      <c r="O594" s="21"/>
      <c r="EO594" s="23"/>
      <c r="EP594" s="23"/>
      <c r="EQ594" s="24"/>
      <c r="ER594" s="24"/>
    </row>
    <row r="595" spans="13:148" x14ac:dyDescent="0.3">
      <c r="M595" s="21"/>
      <c r="N595" s="21"/>
      <c r="O595" s="21"/>
      <c r="EO595" s="23"/>
      <c r="EP595" s="23"/>
      <c r="EQ595" s="24"/>
      <c r="ER595" s="24"/>
    </row>
    <row r="596" spans="13:148" x14ac:dyDescent="0.3">
      <c r="M596" s="21"/>
      <c r="N596" s="21"/>
      <c r="O596" s="21"/>
      <c r="EO596" s="23"/>
      <c r="EP596" s="23"/>
      <c r="EQ596" s="24"/>
      <c r="ER596" s="24"/>
    </row>
    <row r="597" spans="13:148" x14ac:dyDescent="0.3">
      <c r="M597" s="21"/>
      <c r="N597" s="21"/>
      <c r="O597" s="21"/>
      <c r="EO597" s="23"/>
      <c r="EP597" s="23"/>
      <c r="EQ597" s="24"/>
      <c r="ER597" s="24"/>
    </row>
    <row r="598" spans="13:148" x14ac:dyDescent="0.3">
      <c r="M598" s="21"/>
      <c r="N598" s="21"/>
      <c r="O598" s="21"/>
      <c r="EO598" s="23"/>
      <c r="EP598" s="23"/>
      <c r="EQ598" s="24"/>
      <c r="ER598" s="24"/>
    </row>
    <row r="599" spans="13:148" x14ac:dyDescent="0.3">
      <c r="M599" s="21"/>
      <c r="N599" s="21"/>
      <c r="O599" s="21"/>
      <c r="EO599" s="23"/>
      <c r="EP599" s="23"/>
      <c r="EQ599" s="24"/>
      <c r="ER599" s="24"/>
    </row>
    <row r="600" spans="13:148" x14ac:dyDescent="0.3">
      <c r="M600" s="21"/>
      <c r="N600" s="21"/>
      <c r="O600" s="21"/>
      <c r="EO600" s="23"/>
      <c r="EP600" s="23"/>
      <c r="EQ600" s="24"/>
      <c r="ER600" s="24"/>
    </row>
    <row r="601" spans="13:148" x14ac:dyDescent="0.3">
      <c r="M601" s="21"/>
      <c r="N601" s="21"/>
      <c r="O601" s="21"/>
      <c r="EO601" s="23"/>
      <c r="EP601" s="23"/>
      <c r="EQ601" s="24"/>
      <c r="ER601" s="24"/>
    </row>
    <row r="602" spans="13:148" x14ac:dyDescent="0.3">
      <c r="M602" s="21"/>
      <c r="N602" s="21"/>
      <c r="O602" s="21"/>
      <c r="EO602" s="23"/>
      <c r="EP602" s="23"/>
      <c r="EQ602" s="24"/>
      <c r="ER602" s="24"/>
    </row>
    <row r="603" spans="13:148" x14ac:dyDescent="0.3">
      <c r="M603" s="21"/>
      <c r="N603" s="21"/>
      <c r="O603" s="21"/>
      <c r="EO603" s="23"/>
      <c r="EP603" s="23"/>
      <c r="EQ603" s="24"/>
      <c r="ER603" s="24"/>
    </row>
    <row r="604" spans="13:148" x14ac:dyDescent="0.3">
      <c r="M604" s="21"/>
      <c r="N604" s="21"/>
      <c r="O604" s="21"/>
      <c r="EO604" s="23"/>
      <c r="EP604" s="23"/>
      <c r="EQ604" s="24"/>
      <c r="ER604" s="24"/>
    </row>
    <row r="605" spans="13:148" x14ac:dyDescent="0.3">
      <c r="M605" s="21"/>
      <c r="N605" s="21"/>
      <c r="O605" s="21"/>
      <c r="EO605" s="23"/>
      <c r="EP605" s="23"/>
      <c r="EQ605" s="24"/>
      <c r="ER605" s="24"/>
    </row>
    <row r="606" spans="13:148" x14ac:dyDescent="0.3">
      <c r="M606" s="21"/>
      <c r="N606" s="21"/>
      <c r="O606" s="21"/>
      <c r="EO606" s="23"/>
      <c r="EP606" s="23"/>
      <c r="EQ606" s="24"/>
      <c r="ER606" s="24"/>
    </row>
    <row r="607" spans="13:148" x14ac:dyDescent="0.3">
      <c r="M607" s="21"/>
      <c r="N607" s="21"/>
      <c r="O607" s="21"/>
      <c r="EO607" s="23"/>
      <c r="EP607" s="23"/>
      <c r="EQ607" s="24"/>
      <c r="ER607" s="24"/>
    </row>
    <row r="608" spans="13:148" x14ac:dyDescent="0.3">
      <c r="M608" s="21"/>
      <c r="N608" s="21"/>
      <c r="O608" s="21"/>
      <c r="EO608" s="23"/>
      <c r="EP608" s="23"/>
      <c r="EQ608" s="24"/>
      <c r="ER608" s="24"/>
    </row>
    <row r="609" spans="13:148" x14ac:dyDescent="0.3">
      <c r="M609" s="21"/>
      <c r="N609" s="21"/>
      <c r="O609" s="21"/>
      <c r="EO609" s="23"/>
      <c r="EP609" s="23"/>
      <c r="EQ609" s="24"/>
      <c r="ER609" s="24"/>
    </row>
    <row r="610" spans="13:148" x14ac:dyDescent="0.3">
      <c r="M610" s="21"/>
      <c r="N610" s="21"/>
      <c r="O610" s="21"/>
      <c r="EO610" s="23"/>
      <c r="EP610" s="23"/>
      <c r="EQ610" s="24"/>
      <c r="ER610" s="24"/>
    </row>
    <row r="611" spans="13:148" x14ac:dyDescent="0.3">
      <c r="M611" s="21"/>
      <c r="N611" s="21"/>
      <c r="O611" s="21"/>
      <c r="EO611" s="23"/>
      <c r="EP611" s="23"/>
      <c r="EQ611" s="24"/>
      <c r="ER611" s="24"/>
    </row>
    <row r="612" spans="13:148" x14ac:dyDescent="0.3">
      <c r="M612" s="21"/>
      <c r="N612" s="21"/>
      <c r="O612" s="21"/>
      <c r="EO612" s="23"/>
      <c r="EP612" s="23"/>
      <c r="EQ612" s="24"/>
      <c r="ER612" s="24"/>
    </row>
    <row r="613" spans="13:148" x14ac:dyDescent="0.3">
      <c r="M613" s="21"/>
      <c r="N613" s="21"/>
      <c r="O613" s="21"/>
      <c r="EO613" s="23"/>
      <c r="EP613" s="23"/>
      <c r="EQ613" s="24"/>
      <c r="ER613" s="24"/>
    </row>
    <row r="614" spans="13:148" x14ac:dyDescent="0.3">
      <c r="M614" s="21"/>
      <c r="N614" s="21"/>
      <c r="O614" s="21"/>
      <c r="EO614" s="23"/>
      <c r="EP614" s="23"/>
      <c r="EQ614" s="24"/>
      <c r="ER614" s="24"/>
    </row>
    <row r="615" spans="13:148" x14ac:dyDescent="0.3">
      <c r="M615" s="21"/>
      <c r="N615" s="21"/>
      <c r="O615" s="21"/>
      <c r="EO615" s="23"/>
      <c r="EP615" s="23"/>
      <c r="EQ615" s="24"/>
      <c r="ER615" s="24"/>
    </row>
    <row r="616" spans="13:148" x14ac:dyDescent="0.3">
      <c r="M616" s="21"/>
      <c r="N616" s="21"/>
      <c r="O616" s="21"/>
      <c r="EO616" s="23"/>
      <c r="EP616" s="23"/>
      <c r="EQ616" s="24"/>
      <c r="ER616" s="24"/>
    </row>
    <row r="617" spans="13:148" x14ac:dyDescent="0.3">
      <c r="M617" s="21"/>
      <c r="N617" s="21"/>
      <c r="O617" s="21"/>
      <c r="EO617" s="23"/>
      <c r="EP617" s="23"/>
      <c r="EQ617" s="24"/>
      <c r="ER617" s="24"/>
    </row>
    <row r="618" spans="13:148" x14ac:dyDescent="0.3">
      <c r="M618" s="21"/>
      <c r="N618" s="21"/>
      <c r="O618" s="21"/>
      <c r="EO618" s="23"/>
      <c r="EP618" s="23"/>
      <c r="EQ618" s="24"/>
      <c r="ER618" s="24"/>
    </row>
    <row r="619" spans="13:148" x14ac:dyDescent="0.3">
      <c r="M619" s="21"/>
      <c r="N619" s="21"/>
      <c r="O619" s="21"/>
      <c r="EO619" s="23"/>
      <c r="EP619" s="23"/>
      <c r="EQ619" s="24"/>
      <c r="ER619" s="24"/>
    </row>
    <row r="620" spans="13:148" x14ac:dyDescent="0.3">
      <c r="M620" s="21"/>
      <c r="N620" s="21"/>
      <c r="O620" s="21"/>
      <c r="EO620" s="23"/>
      <c r="EP620" s="23"/>
      <c r="EQ620" s="24"/>
      <c r="ER620" s="24"/>
    </row>
    <row r="621" spans="13:148" x14ac:dyDescent="0.3">
      <c r="M621" s="21"/>
      <c r="N621" s="21"/>
      <c r="O621" s="21"/>
      <c r="EO621" s="23"/>
      <c r="EP621" s="23"/>
      <c r="EQ621" s="24"/>
      <c r="ER621" s="24"/>
    </row>
    <row r="622" spans="13:148" x14ac:dyDescent="0.3">
      <c r="M622" s="21"/>
      <c r="N622" s="21"/>
      <c r="O622" s="21"/>
      <c r="EO622" s="23"/>
      <c r="EP622" s="23"/>
      <c r="EQ622" s="24"/>
      <c r="ER622" s="24"/>
    </row>
    <row r="623" spans="13:148" x14ac:dyDescent="0.3">
      <c r="M623" s="21"/>
      <c r="N623" s="21"/>
      <c r="O623" s="21"/>
      <c r="EO623" s="23"/>
      <c r="EP623" s="23"/>
      <c r="EQ623" s="24"/>
      <c r="ER623" s="24"/>
    </row>
    <row r="624" spans="13:148" x14ac:dyDescent="0.3">
      <c r="M624" s="21"/>
      <c r="N624" s="21"/>
      <c r="O624" s="21"/>
      <c r="EO624" s="23"/>
      <c r="EP624" s="23"/>
      <c r="EQ624" s="24"/>
      <c r="ER624" s="24"/>
    </row>
    <row r="625" spans="13:148" x14ac:dyDescent="0.3">
      <c r="M625" s="21"/>
      <c r="N625" s="21"/>
      <c r="O625" s="21"/>
      <c r="EO625" s="23"/>
      <c r="EP625" s="23"/>
      <c r="EQ625" s="24"/>
      <c r="ER625" s="24"/>
    </row>
    <row r="626" spans="13:148" x14ac:dyDescent="0.3">
      <c r="M626" s="21"/>
      <c r="N626" s="21"/>
      <c r="O626" s="21"/>
      <c r="EO626" s="23"/>
      <c r="EP626" s="23"/>
      <c r="EQ626" s="24"/>
      <c r="ER626" s="24"/>
    </row>
    <row r="627" spans="13:148" x14ac:dyDescent="0.3">
      <c r="M627" s="21"/>
      <c r="N627" s="21"/>
      <c r="O627" s="21"/>
      <c r="EO627" s="23"/>
      <c r="EP627" s="23"/>
      <c r="EQ627" s="24"/>
      <c r="ER627" s="2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Quick 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Smith</dc:creator>
  <cp:lastModifiedBy>Grover, Sunny</cp:lastModifiedBy>
  <cp:lastPrinted>2009-04-30T14:04:20Z</cp:lastPrinted>
  <dcterms:created xsi:type="dcterms:W3CDTF">2009-04-16T15:36:18Z</dcterms:created>
  <dcterms:modified xsi:type="dcterms:W3CDTF">2023-10-03T17:00:13Z</dcterms:modified>
</cp:coreProperties>
</file>